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3056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封面!$A$1:$A$22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5621" iterate="1"/>
</workbook>
</file>

<file path=xl/calcChain.xml><?xml version="1.0" encoding="utf-8"?>
<calcChain xmlns="http://schemas.openxmlformats.org/spreadsheetml/2006/main">
  <c r="AZ39" i="5" l="1"/>
  <c r="AY39" i="5"/>
  <c r="AL39" i="5"/>
  <c r="AK39" i="5"/>
  <c r="AJ39" i="5"/>
  <c r="H39" i="5"/>
  <c r="G39" i="5"/>
  <c r="F39" i="5"/>
  <c r="BC38" i="5"/>
  <c r="BC37" i="5"/>
  <c r="BC36" i="5"/>
  <c r="BA36" i="5"/>
  <c r="BC35" i="5"/>
  <c r="BA35" i="5"/>
  <c r="BC34" i="5"/>
  <c r="BA34" i="5"/>
  <c r="BC33" i="5"/>
  <c r="BA33" i="5"/>
  <c r="BC32" i="5"/>
  <c r="BA32" i="5"/>
  <c r="BC31" i="5"/>
  <c r="BA31" i="5"/>
  <c r="BC30" i="5"/>
  <c r="BA30" i="5"/>
  <c r="BC29" i="5"/>
  <c r="BA29" i="5"/>
  <c r="BC28" i="5"/>
  <c r="BA28" i="5"/>
  <c r="BC27" i="5"/>
  <c r="BA27" i="5"/>
  <c r="BC26" i="5"/>
  <c r="BA26" i="5"/>
  <c r="BC25" i="5"/>
  <c r="BA25" i="5"/>
  <c r="BC24" i="5"/>
  <c r="BA24" i="5"/>
  <c r="BC23" i="5"/>
  <c r="BA23" i="5"/>
  <c r="BC22" i="5"/>
  <c r="BA22" i="5"/>
  <c r="BC21" i="5"/>
  <c r="BA21" i="5"/>
  <c r="BC20" i="5"/>
  <c r="BA20" i="5"/>
  <c r="BC19" i="5"/>
  <c r="BA19" i="5"/>
  <c r="BC18" i="5"/>
  <c r="BA18" i="5"/>
  <c r="BC17" i="5"/>
  <c r="BA17" i="5"/>
  <c r="BC16" i="5"/>
  <c r="BA16" i="5"/>
  <c r="BC15" i="5"/>
  <c r="BA15" i="5"/>
  <c r="BC13" i="5"/>
  <c r="BA13" i="5"/>
  <c r="BC12" i="5"/>
  <c r="BA12" i="5"/>
  <c r="BC11" i="5"/>
  <c r="BA11" i="5"/>
  <c r="BC10" i="5"/>
  <c r="BA10" i="5"/>
  <c r="BC9" i="5"/>
  <c r="BA9" i="5"/>
  <c r="BC8" i="5"/>
  <c r="BA8" i="5"/>
  <c r="BA39" i="5" s="1"/>
  <c r="BC39" i="5" l="1"/>
</calcChain>
</file>

<file path=xl/sharedStrings.xml><?xml version="1.0" encoding="utf-8"?>
<sst xmlns="http://schemas.openxmlformats.org/spreadsheetml/2006/main" count="727" uniqueCount="206">
  <si>
    <t>博湖县党政机构改革预算调整表</t>
  </si>
  <si>
    <t>总计</t>
  </si>
  <si>
    <t xml:space="preserve">       博湖县党政机构改革预算调整表</t>
  </si>
  <si>
    <t xml:space="preserve">              单位名称：博湖县水利局</t>
  </si>
  <si>
    <t>显示</t>
  </si>
  <si>
    <t xml:space="preserve">报送日期： 2019年4月15日                </t>
  </si>
  <si>
    <t>单位负责人：吴东红  财务负责人：江平  经办人：姜培  联系电话：6627322</t>
  </si>
  <si>
    <t>附表1</t>
  </si>
  <si>
    <t>博湖县党政机构改革部门单位人员变动情况表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</si>
  <si>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</si>
  <si>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</si>
  <si>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</si>
  <si>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</si>
  <si>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</si>
  <si>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</si>
  <si>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</si>
  <si>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</si>
  <si>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</si>
  <si>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</si>
  <si>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</si>
  <si>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</si>
  <si>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</si>
  <si>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</si>
  <si>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</si>
  <si>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</si>
  <si>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</si>
  <si>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</si>
  <si>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</si>
  <si>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</si>
  <si>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</si>
  <si>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</si>
  <si>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</si>
  <si>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</si>
  <si>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</si>
  <si>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</si>
  <si>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小计</t>
  </si>
  <si>
    <t>全额</t>
  </si>
  <si>
    <t>差额</t>
  </si>
  <si>
    <t>自收自支</t>
  </si>
  <si>
    <t>小 计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</si>
  <si>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</si>
  <si>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</si>
  <si>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</si>
  <si>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</si>
  <si>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</si>
  <si>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</si>
  <si>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</si>
  <si>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</si>
  <si>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</si>
  <si>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</si>
  <si>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</si>
  <si>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</si>
  <si>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</si>
  <si>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博湖县水利局</t>
  </si>
  <si>
    <t>博斯腾湖水生野生动物救护中心</t>
  </si>
  <si>
    <t>附表2</t>
  </si>
  <si>
    <t>博湖县党政机构改革部门单位资产变动情况表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</si>
  <si>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</si>
  <si>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</si>
  <si>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</si>
  <si>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</si>
  <si>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</si>
  <si>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</si>
  <si>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</si>
  <si>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</si>
  <si>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</si>
  <si>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</si>
  <si>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</si>
  <si>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</si>
  <si>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</si>
  <si>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</si>
  <si>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</si>
  <si>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</si>
  <si>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</si>
  <si>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</si>
  <si>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</si>
  <si>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</si>
  <si>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</si>
  <si>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</si>
  <si>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</si>
  <si>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</si>
  <si>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</si>
  <si>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附表3</t>
  </si>
  <si>
    <t>博湖县党政机构改革部门单位预算调整情况表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</si>
  <si>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</si>
  <si>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</si>
  <si>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</si>
  <si>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</si>
  <si>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</si>
  <si>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</si>
  <si>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</si>
  <si>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</si>
  <si>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</si>
  <si>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</si>
  <si>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</si>
  <si>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</si>
  <si>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</si>
  <si>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</si>
  <si>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</si>
  <si>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</si>
  <si>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</si>
  <si>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</si>
  <si>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</si>
  <si>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</si>
  <si>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</si>
  <si>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</si>
  <si>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</si>
  <si>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</si>
  <si>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</si>
  <si>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</si>
  <si>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</si>
  <si>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</si>
  <si>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</si>
  <si>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</si>
  <si>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</si>
  <si>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</si>
  <si>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</si>
  <si>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</si>
  <si>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</si>
  <si>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</si>
  <si>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</si>
  <si>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</si>
  <si>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</si>
  <si>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</si>
  <si>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</si>
  <si>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</si>
  <si>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</si>
  <si>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</si>
  <si>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</si>
  <si>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</si>
  <si>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</si>
  <si>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</si>
  <si>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</si>
  <si>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</si>
  <si>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</si>
  <si>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</si>
  <si>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</si>
  <si>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</si>
  <si>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</si>
  <si>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</si>
  <si>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</si>
  <si>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</si>
  <si>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</si>
  <si>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</si>
  <si>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</si>
  <si>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</si>
  <si>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</si>
  <si>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</si>
  <si>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</si>
  <si>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</si>
  <si>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</si>
  <si>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</si>
  <si>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</si>
  <si>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</si>
  <si>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</si>
  <si>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</si>
  <si>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</si>
  <si>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</si>
  <si>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</si>
  <si>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</si>
  <si>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</si>
  <si>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2200101行政运行</t>
  </si>
  <si>
    <t>30101基本工资</t>
  </si>
  <si>
    <t>50101工资奖金津补贴</t>
  </si>
  <si>
    <t>30102津贴补贴</t>
  </si>
  <si>
    <t>30103奖金</t>
  </si>
  <si>
    <t>2080505机关事业单位基本养老保险缴费支出</t>
  </si>
  <si>
    <t>30108机关事业单位基本养老保险缴费</t>
  </si>
  <si>
    <t>50102社会保障缴费</t>
  </si>
  <si>
    <t>2080506机关事业单位职业年金缴费支出</t>
  </si>
  <si>
    <t>30109职业年金缴费</t>
  </si>
  <si>
    <t>2101101行政单位医疗</t>
  </si>
  <si>
    <t>30110职工基本医疗保险缴费</t>
  </si>
  <si>
    <t>2101103公务员医疗补助</t>
  </si>
  <si>
    <t>30111公务员医疗补助缴费</t>
  </si>
  <si>
    <t>30112其他社会保障缴费</t>
  </si>
  <si>
    <t>2210201住房公积金</t>
  </si>
  <si>
    <t>30113住房公积金</t>
  </si>
  <si>
    <t>50103住房公积金</t>
  </si>
  <si>
    <t>30199其他工资福利支出</t>
  </si>
  <si>
    <t>50199其他工资福利支出</t>
  </si>
  <si>
    <t>30201办公费</t>
  </si>
  <si>
    <t>50201办公经费</t>
  </si>
  <si>
    <t>30202印刷费</t>
  </si>
  <si>
    <t>30204手续费</t>
  </si>
  <si>
    <t>30205水费</t>
  </si>
  <si>
    <t>30206电费</t>
  </si>
  <si>
    <t>30207邮电费</t>
  </si>
  <si>
    <t>30208取暖费</t>
  </si>
  <si>
    <t>30216培训费</t>
  </si>
  <si>
    <t>50203培训费</t>
  </si>
  <si>
    <t>30217公务接待费</t>
  </si>
  <si>
    <t>50206公务接待费</t>
  </si>
  <si>
    <t>30228工会经费</t>
  </si>
  <si>
    <t>30229福利费</t>
  </si>
  <si>
    <t>30231公务用车运行维护费</t>
  </si>
  <si>
    <t>50208公务用车运行维护费</t>
  </si>
  <si>
    <t>30307医疗补助</t>
  </si>
  <si>
    <t>50901社会福利和救助</t>
  </si>
  <si>
    <t>项目支出</t>
  </si>
  <si>
    <t>2130316农田水利</t>
  </si>
  <si>
    <t>31005基础设施建设</t>
  </si>
  <si>
    <t>50302基础设施建设</t>
  </si>
  <si>
    <t>2130399其他水利支出</t>
  </si>
  <si>
    <t>50399其他资本性支出</t>
  </si>
  <si>
    <t>2130305水利工程建设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</si>
</sst>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);[Red]\(#,##0.00\)"/>
    <numFmt numFmtId="177" formatCode="0.00_);[Red]\(0.00\)"/>
    <numFmt numFmtId="178" formatCode="* #,##0.00;* \-#,##0.00;* &quot;-&quot;??;@"/>
    <numFmt numFmtId="181" formatCode="#,##0.00_ "/>
    <numFmt numFmtId="182" formatCode="#,##0.0000"/>
  </numFmts>
  <fonts count="13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b/>
      <sz val="22"/>
      <name val="宋体"/>
      <charset val="134"/>
    </font>
    <font>
      <b/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78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1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6" fontId="0" fillId="0" borderId="1" xfId="1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1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6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81" fontId="0" fillId="0" borderId="1" xfId="5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181" fontId="0" fillId="0" borderId="1" xfId="5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181" fontId="0" fillId="0" borderId="1" xfId="5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181" fontId="0" fillId="0" borderId="1" xfId="0" applyNumberForma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Continuous"/>
    </xf>
    <xf numFmtId="0" fontId="0" fillId="0" borderId="0" xfId="0" applyBorder="1"/>
    <xf numFmtId="0" fontId="3" fillId="0" borderId="0" xfId="0" applyFont="1" applyFill="1" applyAlignment="1">
      <alignment wrapText="1"/>
    </xf>
    <xf numFmtId="0" fontId="0" fillId="0" borderId="0" xfId="0" applyFont="1" applyFill="1"/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7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4" borderId="0" xfId="0" applyFill="1"/>
    <xf numFmtId="0" fontId="3" fillId="4" borderId="0" xfId="0" applyFont="1" applyFill="1" applyAlignment="1">
      <alignment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4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0" borderId="1" xfId="0" applyFont="1" applyFill="1" applyBorder="1"/>
    <xf numFmtId="0" fontId="0" fillId="4" borderId="1" xfId="0" applyFill="1" applyBorder="1"/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1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4" borderId="0" xfId="1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0" fillId="0" borderId="1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8" fillId="0" borderId="0" xfId="0" applyFont="1" applyFill="1" applyAlignment="1"/>
    <xf numFmtId="0" fontId="0" fillId="0" borderId="0" xfId="0" applyFont="1" applyFill="1" applyAlignment="1">
      <alignment horizontal="center"/>
    </xf>
    <xf numFmtId="49" fontId="9" fillId="4" borderId="0" xfId="0" applyNumberFormat="1" applyFont="1" applyFill="1" applyAlignment="1" applyProtection="1">
      <alignment horizontal="left"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Continuous"/>
    </xf>
    <xf numFmtId="182" fontId="0" fillId="0" borderId="0" xfId="0" applyNumberFormat="1" applyFont="1" applyFill="1" applyAlignment="1" applyProtection="1"/>
    <xf numFmtId="182" fontId="0" fillId="8" borderId="0" xfId="0" applyNumberFormat="1" applyFont="1" applyFill="1" applyAlignment="1" applyProtection="1"/>
    <xf numFmtId="4" fontId="0" fillId="8" borderId="0" xfId="0" applyNumberFormat="1" applyFont="1" applyFill="1" applyAlignment="1" applyProtection="1"/>
    <xf numFmtId="0" fontId="4" fillId="4" borderId="0" xfId="0" applyNumberFormat="1" applyFont="1" applyFill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4" borderId="3" xfId="1" applyNumberFormat="1" applyFont="1" applyFill="1" applyBorder="1" applyAlignment="1" applyProtection="1">
      <alignment horizontal="center" vertical="center" wrapText="1"/>
    </xf>
    <xf numFmtId="0" fontId="1" fillId="4" borderId="9" xfId="1" applyNumberFormat="1" applyFont="1" applyFill="1" applyBorder="1" applyAlignment="1" applyProtection="1">
      <alignment horizontal="center" vertical="center" wrapText="1"/>
    </xf>
    <xf numFmtId="0" fontId="1" fillId="4" borderId="4" xfId="1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4" borderId="3" xfId="1" applyNumberFormat="1" applyFont="1" applyFill="1" applyBorder="1" applyAlignment="1" applyProtection="1">
      <alignment horizontal="center" vertical="center" wrapText="1"/>
    </xf>
    <xf numFmtId="0" fontId="2" fillId="4" borderId="9" xfId="1" applyNumberFormat="1" applyFont="1" applyFill="1" applyBorder="1" applyAlignment="1" applyProtection="1">
      <alignment horizontal="center" vertical="center" wrapText="1"/>
    </xf>
    <xf numFmtId="0" fontId="2" fillId="4" borderId="4" xfId="1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77" fontId="2" fillId="0" borderId="2" xfId="1" applyNumberFormat="1" applyFont="1" applyFill="1" applyBorder="1" applyAlignment="1" applyProtection="1">
      <alignment horizontal="center" vertical="center" wrapText="1"/>
    </xf>
    <xf numFmtId="177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4" borderId="16" xfId="0" applyFont="1" applyFill="1" applyBorder="1" applyAlignment="1">
      <alignment vertical="center" wrapText="1"/>
    </xf>
    <xf numFmtId="0" fontId="0" fillId="4" borderId="16" xfId="0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left" vertical="center" wrapText="1"/>
    </xf>
    <xf numFmtId="176" fontId="0" fillId="0" borderId="16" xfId="0" applyNumberFormat="1" applyFont="1" applyFill="1" applyBorder="1" applyAlignment="1">
      <alignment horizontal="center" vertical="center" wrapText="1"/>
    </xf>
    <xf numFmtId="176" fontId="0" fillId="0" borderId="16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</cellXfs>
  <cellStyles count="13">
    <cellStyle name="常规" xfId="0" builtinId="0"/>
    <cellStyle name="常规 17" xfId="6"/>
    <cellStyle name="常规 2" xfId="7"/>
    <cellStyle name="常规 2 2" xfId="4"/>
    <cellStyle name="常规 2_【04-4】项目支出表（经济科目）" xfId="3"/>
    <cellStyle name="常规 3" xfId="8"/>
    <cellStyle name="常规 4" xfId="9"/>
    <cellStyle name="常规 5" xfId="10"/>
    <cellStyle name="常规 6" xfId="2"/>
    <cellStyle name="常规 7" xfId="11"/>
    <cellStyle name="常规_04-分类改革-预算表" xfId="12"/>
    <cellStyle name="常规_04-分类改革-预算表 3" xfId="5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showZeros="0" workbookViewId="0">
      <selection activeCell="A16" sqref="A16"/>
    </sheetView>
  </sheetViews>
  <sheetFormatPr defaultColWidth="9" defaultRowHeight="10.8"/>
  <cols>
    <col min="1" max="1" width="180.625" customWidth="1"/>
  </cols>
  <sheetData>
    <row r="1" spans="1:256" s="93" customFormat="1" ht="12.75" customHeight="1">
      <c r="A1"/>
    </row>
    <row r="2" spans="1:256" s="93" customFormat="1" ht="12.75" customHeight="1"/>
    <row r="3" spans="1:256" s="93" customFormat="1" ht="12.75" customHeight="1"/>
    <row r="4" spans="1:256" s="93" customFormat="1" ht="12.75" customHeight="1"/>
    <row r="5" spans="1:256" s="93" customFormat="1" ht="54" customHeight="1">
      <c r="A5" s="80"/>
    </row>
    <row r="6" spans="1:256" s="93" customFormat="1" ht="142.5" customHeight="1">
      <c r="A6" s="126" t="s">
        <v>0</v>
      </c>
    </row>
    <row r="7" spans="1:256" s="93" customFormat="1" ht="12.75" customHeight="1">
      <c r="A7" s="80"/>
      <c r="E7" s="127"/>
    </row>
    <row r="8" spans="1:256" s="93" customFormat="1" ht="12.75" customHeight="1">
      <c r="A8" s="80"/>
    </row>
    <row r="9" spans="1:256" s="93" customFormat="1" ht="12.75" customHeight="1">
      <c r="A9" s="80"/>
      <c r="IV9" s="138" t="s">
        <v>1</v>
      </c>
    </row>
    <row r="10" spans="1:256" s="93" customFormat="1" ht="12.75" customHeight="1">
      <c r="A10" s="80"/>
      <c r="IV10" s="80"/>
    </row>
    <row r="11" spans="1:256" s="93" customFormat="1" ht="12.75" customHeight="1">
      <c r="A11" s="80"/>
      <c r="IV11" s="80"/>
    </row>
    <row r="12" spans="1:256" s="93" customFormat="1" ht="46.5" customHeight="1">
      <c r="A12" s="128" t="s">
        <v>2</v>
      </c>
      <c r="IV12" s="80"/>
    </row>
    <row r="13" spans="1:256" s="93" customFormat="1" ht="12.75" customHeight="1">
      <c r="A13" s="129"/>
      <c r="BQ13" s="136"/>
      <c r="IV13" s="80"/>
    </row>
    <row r="14" spans="1:256" s="93" customFormat="1" ht="22.95" customHeight="1">
      <c r="A14" s="129"/>
      <c r="BQ14" s="80"/>
      <c r="IV14" s="80"/>
    </row>
    <row r="15" spans="1:256" s="93" customFormat="1" ht="60" customHeight="1">
      <c r="A15" s="129"/>
      <c r="BQ15" s="80"/>
    </row>
    <row r="16" spans="1:256" s="93" customFormat="1" ht="64.2" customHeight="1">
      <c r="A16" s="130" t="s">
        <v>3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BP16" s="80"/>
      <c r="BQ16" s="137" t="s">
        <v>4</v>
      </c>
    </row>
    <row r="17" spans="1:67" s="93" customFormat="1" ht="409.5" hidden="1" customHeight="1">
      <c r="A17" s="129"/>
      <c r="BN17" s="80"/>
      <c r="BO17" s="80"/>
    </row>
    <row r="18" spans="1:67" s="93" customFormat="1" ht="12.75" customHeight="1">
      <c r="A18" s="131"/>
      <c r="BN18" s="80"/>
    </row>
    <row r="19" spans="1:67" s="93" customFormat="1" ht="40.5" customHeight="1">
      <c r="A19" s="132" t="s">
        <v>5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</row>
    <row r="20" spans="1:67" s="93" customFormat="1" ht="12.75" customHeight="1">
      <c r="A20" s="133"/>
    </row>
    <row r="21" spans="1:67" s="93" customFormat="1" ht="12.75" customHeight="1">
      <c r="A21" s="133"/>
    </row>
    <row r="22" spans="1:67" s="93" customFormat="1" ht="42.75" customHeight="1">
      <c r="A22" s="134" t="s">
        <v>6</v>
      </c>
      <c r="B22" s="127"/>
      <c r="C22" s="127"/>
      <c r="D22" s="127"/>
      <c r="E22" s="127"/>
      <c r="F22" s="127"/>
      <c r="G22" s="135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67" s="93" customFormat="1" ht="12.75" customHeight="1">
      <c r="A23" s="134"/>
      <c r="B23" s="127"/>
      <c r="C23" s="127"/>
      <c r="D23" s="127"/>
      <c r="E23" s="127"/>
      <c r="F23" s="127"/>
      <c r="G23" s="135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</row>
    <row r="24" spans="1:67" s="93" customFormat="1" ht="12.75" customHeight="1">
      <c r="A24" s="134"/>
      <c r="B24" s="127"/>
      <c r="C24" s="127"/>
      <c r="D24" s="127"/>
      <c r="E24" s="127"/>
      <c r="F24" s="127"/>
      <c r="G24" s="135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</row>
    <row r="25" spans="1:67" s="93" customFormat="1" ht="12.75" customHeight="1">
      <c r="A25" s="80"/>
    </row>
    <row r="26" spans="1:67" s="93" customFormat="1" ht="12.75" customHeight="1">
      <c r="A26" s="80"/>
    </row>
    <row r="27" spans="1:67" s="93" customFormat="1" ht="12.75" customHeight="1">
      <c r="A27" s="80"/>
    </row>
    <row r="28" spans="1:67" s="93" customFormat="1" ht="12.75" customHeight="1">
      <c r="A28" s="80"/>
    </row>
    <row r="29" spans="1:67" s="93" customFormat="1" ht="12.75" customHeight="1">
      <c r="A29" s="80"/>
    </row>
    <row r="30" spans="1:67" s="93" customFormat="1" ht="12.75" customHeight="1">
      <c r="A30" s="80"/>
    </row>
    <row r="31" spans="1:67" s="93" customFormat="1" ht="12.75" customHeight="1"/>
    <row r="32" spans="1:67" s="93" customFormat="1" ht="12.75" customHeight="1"/>
    <row r="33" spans="1:1" s="93" customFormat="1" ht="12.75" customHeight="1"/>
    <row r="34" spans="1:1" s="93" customFormat="1" ht="12.75" customHeight="1"/>
    <row r="35" spans="1:1" s="93" customFormat="1" ht="12.75" customHeight="1"/>
    <row r="36" spans="1:1" s="93" customFormat="1" ht="12.75" customHeight="1"/>
    <row r="37" spans="1:1" s="93" customFormat="1" ht="12.75" customHeight="1">
      <c r="A37" s="80"/>
    </row>
  </sheetData>
  <sheetProtection formatCells="0" formatColumns="0" formatRows="0"/>
  <phoneticPr fontId="12" type="noConversion"/>
  <printOptions horizontalCentered="1"/>
  <pageMargins left="0.59027777777777801" right="0.59027777777777801" top="0.59027777777777801" bottom="0.59027777777777801" header="0.59027777777777801" footer="0.39305555555555599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20"/>
  <sheetViews>
    <sheetView showGridLines="0" showZeros="0" workbookViewId="0">
      <selection activeCell="AX14" sqref="AX14"/>
    </sheetView>
  </sheetViews>
  <sheetFormatPr defaultColWidth="9" defaultRowHeight="10.8"/>
  <cols>
    <col min="1" max="1" width="7.625" style="105" customWidth="1"/>
    <col min="2" max="9" width="7.625" customWidth="1"/>
    <col min="10" max="20" width="7" customWidth="1"/>
    <col min="21" max="21" width="7.625" style="105" customWidth="1"/>
    <col min="22" max="32" width="7.625" customWidth="1"/>
    <col min="33" max="33" width="16.5" style="105" customWidth="1"/>
    <col min="34" max="44" width="7.125" customWidth="1"/>
    <col min="45" max="45" width="13.125" customWidth="1"/>
    <col min="46" max="56" width="7.875" customWidth="1"/>
    <col min="57" max="214" width="9" customWidth="1"/>
  </cols>
  <sheetData>
    <row r="1" spans="1:214" ht="15.9" customHeight="1">
      <c r="A1" s="106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U1" s="106"/>
      <c r="V1" s="79"/>
      <c r="W1" s="79"/>
      <c r="X1" s="79"/>
      <c r="Y1" s="79"/>
      <c r="Z1" s="79"/>
      <c r="AA1" s="79"/>
      <c r="AB1" s="79"/>
      <c r="AC1" s="79"/>
      <c r="AD1" s="79"/>
      <c r="AE1" s="79"/>
      <c r="AF1" s="116" t="s">
        <v>7</v>
      </c>
      <c r="AG1" s="118"/>
      <c r="AH1" s="79"/>
      <c r="AI1" s="79"/>
      <c r="AJ1" s="79"/>
      <c r="AK1" s="79"/>
      <c r="AL1" s="79"/>
      <c r="AM1" s="79"/>
      <c r="AN1" s="79"/>
      <c r="AO1" s="79"/>
      <c r="AP1" s="79"/>
      <c r="AQ1" s="79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116" t="s">
        <v>7</v>
      </c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</row>
    <row r="2" spans="1:214" ht="25.5" customHeight="1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 t="s">
        <v>8</v>
      </c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</row>
    <row r="3" spans="1:214" ht="15" customHeight="1">
      <c r="A3" s="106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U3" s="106"/>
      <c r="V3" s="79"/>
      <c r="W3" s="79"/>
      <c r="X3" s="79"/>
      <c r="Y3" s="79"/>
      <c r="Z3" s="79"/>
      <c r="AA3" s="79"/>
      <c r="AB3" s="79"/>
      <c r="AC3" s="79"/>
      <c r="AD3" s="79"/>
      <c r="AE3" s="79"/>
      <c r="AF3" s="117" t="s">
        <v>9</v>
      </c>
      <c r="AG3" s="119"/>
      <c r="AH3" s="79"/>
      <c r="AI3" s="79"/>
      <c r="AJ3" s="79"/>
      <c r="AK3" s="79"/>
      <c r="AL3" s="79"/>
      <c r="AM3" s="79"/>
      <c r="AN3" s="79"/>
      <c r="AO3" s="79"/>
      <c r="AP3" s="79"/>
      <c r="AQ3" s="79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117" t="s">
        <v>9</v>
      </c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</row>
    <row r="4" spans="1:214" s="75" customFormat="1" ht="21.75" customHeight="1">
      <c r="A4" s="140" t="s">
        <v>10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1" t="s">
        <v>11</v>
      </c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2" t="s">
        <v>12</v>
      </c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3" t="s">
        <v>13</v>
      </c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5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</row>
    <row r="5" spans="1:214" s="102" customFormat="1" ht="24" customHeight="1">
      <c r="A5" s="150" t="s">
        <v>14</v>
      </c>
      <c r="B5" s="146" t="s">
        <v>15</v>
      </c>
      <c r="C5" s="147"/>
      <c r="D5" s="147"/>
      <c r="E5" s="147"/>
      <c r="F5" s="147"/>
      <c r="G5" s="147"/>
      <c r="H5" s="147"/>
      <c r="I5" s="148"/>
      <c r="J5" s="146" t="s">
        <v>16</v>
      </c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50" t="s">
        <v>17</v>
      </c>
      <c r="V5" s="146" t="s">
        <v>18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50" t="s">
        <v>19</v>
      </c>
      <c r="AH5" s="149" t="s">
        <v>20</v>
      </c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50" t="s">
        <v>21</v>
      </c>
      <c r="AT5" s="149" t="s">
        <v>22</v>
      </c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</row>
    <row r="6" spans="1:214" s="102" customFormat="1" ht="36" customHeight="1">
      <c r="A6" s="151"/>
      <c r="B6" s="153" t="s">
        <v>23</v>
      </c>
      <c r="C6" s="153" t="s">
        <v>24</v>
      </c>
      <c r="D6" s="153" t="s">
        <v>25</v>
      </c>
      <c r="E6" s="146" t="s">
        <v>26</v>
      </c>
      <c r="F6" s="147"/>
      <c r="G6" s="147"/>
      <c r="H6" s="148"/>
      <c r="I6" s="153" t="s">
        <v>27</v>
      </c>
      <c r="J6" s="155" t="s">
        <v>23</v>
      </c>
      <c r="K6" s="153" t="s">
        <v>28</v>
      </c>
      <c r="L6" s="153" t="s">
        <v>24</v>
      </c>
      <c r="M6" s="146" t="s">
        <v>29</v>
      </c>
      <c r="N6" s="147"/>
      <c r="O6" s="147"/>
      <c r="P6" s="148"/>
      <c r="Q6" s="153" t="s">
        <v>30</v>
      </c>
      <c r="R6" s="153" t="s">
        <v>31</v>
      </c>
      <c r="S6" s="157" t="s">
        <v>32</v>
      </c>
      <c r="T6" s="158" t="s">
        <v>33</v>
      </c>
      <c r="U6" s="151"/>
      <c r="V6" s="155" t="s">
        <v>23</v>
      </c>
      <c r="W6" s="153" t="s">
        <v>28</v>
      </c>
      <c r="X6" s="153" t="s">
        <v>24</v>
      </c>
      <c r="Y6" s="146" t="s">
        <v>29</v>
      </c>
      <c r="Z6" s="147"/>
      <c r="AA6" s="147"/>
      <c r="AB6" s="148"/>
      <c r="AC6" s="153" t="s">
        <v>34</v>
      </c>
      <c r="AD6" s="153" t="s">
        <v>31</v>
      </c>
      <c r="AE6" s="160" t="s">
        <v>32</v>
      </c>
      <c r="AF6" s="149" t="s">
        <v>33</v>
      </c>
      <c r="AG6" s="151"/>
      <c r="AH6" s="155" t="s">
        <v>23</v>
      </c>
      <c r="AI6" s="153" t="s">
        <v>28</v>
      </c>
      <c r="AJ6" s="153" t="s">
        <v>24</v>
      </c>
      <c r="AK6" s="146" t="s">
        <v>29</v>
      </c>
      <c r="AL6" s="147"/>
      <c r="AM6" s="147"/>
      <c r="AN6" s="148"/>
      <c r="AO6" s="153" t="s">
        <v>34</v>
      </c>
      <c r="AP6" s="153" t="s">
        <v>31</v>
      </c>
      <c r="AQ6" s="160" t="s">
        <v>32</v>
      </c>
      <c r="AR6" s="149" t="s">
        <v>33</v>
      </c>
      <c r="AS6" s="151"/>
      <c r="AT6" s="155" t="s">
        <v>23</v>
      </c>
      <c r="AU6" s="153" t="s">
        <v>28</v>
      </c>
      <c r="AV6" s="153" t="s">
        <v>24</v>
      </c>
      <c r="AW6" s="146" t="s">
        <v>29</v>
      </c>
      <c r="AX6" s="147"/>
      <c r="AY6" s="147"/>
      <c r="AZ6" s="148"/>
      <c r="BA6" s="153" t="s">
        <v>34</v>
      </c>
      <c r="BB6" s="153" t="s">
        <v>31</v>
      </c>
      <c r="BC6" s="160" t="s">
        <v>32</v>
      </c>
      <c r="BD6" s="149" t="s">
        <v>33</v>
      </c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</row>
    <row r="7" spans="1:214" s="102" customFormat="1" ht="37.5" customHeight="1">
      <c r="A7" s="152"/>
      <c r="B7" s="154"/>
      <c r="C7" s="154"/>
      <c r="D7" s="154"/>
      <c r="E7" s="109" t="s">
        <v>35</v>
      </c>
      <c r="F7" s="109" t="s">
        <v>36</v>
      </c>
      <c r="G7" s="109" t="s">
        <v>37</v>
      </c>
      <c r="H7" s="108" t="s">
        <v>38</v>
      </c>
      <c r="I7" s="154"/>
      <c r="J7" s="156"/>
      <c r="K7" s="154"/>
      <c r="L7" s="154"/>
      <c r="M7" s="115" t="s">
        <v>35</v>
      </c>
      <c r="N7" s="115" t="s">
        <v>36</v>
      </c>
      <c r="O7" s="115" t="s">
        <v>37</v>
      </c>
      <c r="P7" s="107" t="s">
        <v>38</v>
      </c>
      <c r="Q7" s="154"/>
      <c r="R7" s="154"/>
      <c r="S7" s="157"/>
      <c r="T7" s="159"/>
      <c r="U7" s="152"/>
      <c r="V7" s="156"/>
      <c r="W7" s="154"/>
      <c r="X7" s="154"/>
      <c r="Y7" s="115" t="s">
        <v>39</v>
      </c>
      <c r="Z7" s="115" t="s">
        <v>36</v>
      </c>
      <c r="AA7" s="115" t="s">
        <v>37</v>
      </c>
      <c r="AB7" s="107" t="s">
        <v>38</v>
      </c>
      <c r="AC7" s="154"/>
      <c r="AD7" s="154"/>
      <c r="AE7" s="161"/>
      <c r="AF7" s="149"/>
      <c r="AG7" s="152"/>
      <c r="AH7" s="156"/>
      <c r="AI7" s="154"/>
      <c r="AJ7" s="154"/>
      <c r="AK7" s="115" t="s">
        <v>35</v>
      </c>
      <c r="AL7" s="115" t="s">
        <v>36</v>
      </c>
      <c r="AM7" s="115" t="s">
        <v>37</v>
      </c>
      <c r="AN7" s="107" t="s">
        <v>38</v>
      </c>
      <c r="AO7" s="154"/>
      <c r="AP7" s="154"/>
      <c r="AQ7" s="161"/>
      <c r="AR7" s="149"/>
      <c r="AS7" s="152"/>
      <c r="AT7" s="156"/>
      <c r="AU7" s="154"/>
      <c r="AV7" s="154"/>
      <c r="AW7" s="115" t="s">
        <v>35</v>
      </c>
      <c r="AX7" s="115" t="s">
        <v>36</v>
      </c>
      <c r="AY7" s="115" t="s">
        <v>37</v>
      </c>
      <c r="AZ7" s="107" t="s">
        <v>38</v>
      </c>
      <c r="BA7" s="154"/>
      <c r="BB7" s="154"/>
      <c r="BC7" s="161"/>
      <c r="BD7" s="149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</row>
    <row r="8" spans="1:214" s="103" customFormat="1" ht="43.95" customHeight="1">
      <c r="A8" s="110" t="s">
        <v>40</v>
      </c>
      <c r="B8" s="111" t="s">
        <v>41</v>
      </c>
      <c r="C8" s="111">
        <v>2</v>
      </c>
      <c r="D8" s="111">
        <v>3</v>
      </c>
      <c r="E8" s="111" t="s">
        <v>42</v>
      </c>
      <c r="F8" s="111">
        <v>5</v>
      </c>
      <c r="G8" s="111">
        <v>6</v>
      </c>
      <c r="H8" s="111">
        <v>7</v>
      </c>
      <c r="I8" s="111">
        <v>8</v>
      </c>
      <c r="J8" s="111" t="s">
        <v>43</v>
      </c>
      <c r="K8" s="111" t="s">
        <v>44</v>
      </c>
      <c r="L8" s="111">
        <v>11</v>
      </c>
      <c r="M8" s="111" t="s">
        <v>45</v>
      </c>
      <c r="N8" s="111">
        <v>13</v>
      </c>
      <c r="O8" s="111">
        <v>14</v>
      </c>
      <c r="P8" s="111">
        <v>15</v>
      </c>
      <c r="Q8" s="111">
        <v>16</v>
      </c>
      <c r="R8" s="111">
        <v>17</v>
      </c>
      <c r="S8" s="111">
        <v>18</v>
      </c>
      <c r="T8" s="111">
        <v>19</v>
      </c>
      <c r="U8" s="110" t="s">
        <v>40</v>
      </c>
      <c r="V8" s="111" t="s">
        <v>46</v>
      </c>
      <c r="W8" s="111" t="s">
        <v>47</v>
      </c>
      <c r="X8" s="111">
        <v>21</v>
      </c>
      <c r="Y8" s="111" t="s">
        <v>48</v>
      </c>
      <c r="Z8" s="111">
        <v>23</v>
      </c>
      <c r="AA8" s="111">
        <v>24</v>
      </c>
      <c r="AB8" s="111">
        <v>25</v>
      </c>
      <c r="AC8" s="111">
        <v>26</v>
      </c>
      <c r="AD8" s="111">
        <v>27</v>
      </c>
      <c r="AE8" s="111">
        <v>28</v>
      </c>
      <c r="AF8" s="111">
        <v>29</v>
      </c>
      <c r="AG8" s="110" t="s">
        <v>40</v>
      </c>
      <c r="AH8" s="120" t="s">
        <v>49</v>
      </c>
      <c r="AI8" s="120" t="s">
        <v>50</v>
      </c>
      <c r="AJ8" s="120">
        <v>32</v>
      </c>
      <c r="AK8" s="120" t="s">
        <v>51</v>
      </c>
      <c r="AL8" s="120">
        <v>34</v>
      </c>
      <c r="AM8" s="120">
        <v>35</v>
      </c>
      <c r="AN8" s="120">
        <v>36</v>
      </c>
      <c r="AO8" s="120">
        <v>37</v>
      </c>
      <c r="AP8" s="120">
        <v>38</v>
      </c>
      <c r="AQ8" s="120">
        <v>39</v>
      </c>
      <c r="AR8" s="86">
        <v>40</v>
      </c>
      <c r="AS8" s="110" t="s">
        <v>40</v>
      </c>
      <c r="AT8" s="120" t="s">
        <v>52</v>
      </c>
      <c r="AU8" s="120">
        <v>42</v>
      </c>
      <c r="AV8" s="120">
        <v>43</v>
      </c>
      <c r="AW8" s="120">
        <v>44</v>
      </c>
      <c r="AX8" s="120">
        <v>45</v>
      </c>
      <c r="AY8" s="120">
        <v>46</v>
      </c>
      <c r="AZ8" s="120">
        <v>47</v>
      </c>
      <c r="BA8" s="120">
        <v>48</v>
      </c>
      <c r="BB8" s="120">
        <v>49</v>
      </c>
      <c r="BC8" s="120">
        <v>50</v>
      </c>
      <c r="BD8" s="86">
        <v>51</v>
      </c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</row>
    <row r="9" spans="1:214" s="104" customFormat="1" ht="31.95" customHeight="1">
      <c r="A9" s="17" t="s">
        <v>53</v>
      </c>
      <c r="B9" s="86">
        <v>11</v>
      </c>
      <c r="C9" s="86">
        <v>6</v>
      </c>
      <c r="D9" s="86"/>
      <c r="E9" s="86">
        <v>5</v>
      </c>
      <c r="F9" s="86">
        <v>5</v>
      </c>
      <c r="G9" s="86"/>
      <c r="H9" s="86"/>
      <c r="I9" s="86"/>
      <c r="J9" s="86">
        <v>34</v>
      </c>
      <c r="K9" s="86">
        <v>11</v>
      </c>
      <c r="L9" s="86">
        <v>6</v>
      </c>
      <c r="M9" s="86">
        <v>5</v>
      </c>
      <c r="N9" s="86">
        <v>5</v>
      </c>
      <c r="O9" s="86"/>
      <c r="P9" s="86"/>
      <c r="Q9" s="86"/>
      <c r="R9" s="86"/>
      <c r="S9" s="86"/>
      <c r="T9" s="86">
        <v>23</v>
      </c>
      <c r="U9" s="53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17" t="s">
        <v>54</v>
      </c>
      <c r="AH9" s="86">
        <v>2</v>
      </c>
      <c r="AI9" s="86">
        <v>2</v>
      </c>
      <c r="AJ9" s="86"/>
      <c r="AK9" s="86">
        <v>2</v>
      </c>
      <c r="AL9" s="86">
        <v>2</v>
      </c>
      <c r="AM9" s="86"/>
      <c r="AN9" s="86"/>
      <c r="AO9" s="86"/>
      <c r="AP9" s="86"/>
      <c r="AQ9" s="86"/>
      <c r="AR9" s="86"/>
      <c r="AS9" s="17" t="s">
        <v>53</v>
      </c>
      <c r="AT9" s="86">
        <v>36</v>
      </c>
      <c r="AU9" s="86">
        <v>13</v>
      </c>
      <c r="AV9" s="86">
        <v>6</v>
      </c>
      <c r="AW9" s="86">
        <v>7</v>
      </c>
      <c r="AX9" s="86">
        <v>7</v>
      </c>
      <c r="AY9" s="86"/>
      <c r="AZ9" s="86"/>
      <c r="BA9" s="86"/>
      <c r="BB9" s="86"/>
      <c r="BC9" s="86"/>
      <c r="BD9" s="86">
        <v>23</v>
      </c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</row>
    <row r="10" spans="1:214" ht="25.5" customHeight="1">
      <c r="A10" s="112"/>
      <c r="B10" s="113"/>
      <c r="C10" s="113"/>
      <c r="D10" s="113"/>
      <c r="E10" s="113"/>
      <c r="F10" s="113"/>
      <c r="G10" s="52"/>
      <c r="H10" s="52"/>
      <c r="I10" s="113"/>
      <c r="J10" s="113"/>
      <c r="K10" s="113"/>
      <c r="L10" s="113"/>
      <c r="M10" s="113"/>
      <c r="N10" s="113"/>
      <c r="O10" s="52"/>
      <c r="P10" s="113"/>
      <c r="Q10" s="113"/>
      <c r="R10" s="52"/>
      <c r="S10" s="113"/>
      <c r="T10" s="113"/>
      <c r="U10" s="112"/>
      <c r="V10" s="113"/>
      <c r="W10" s="113"/>
      <c r="X10" s="113"/>
      <c r="Y10" s="113"/>
      <c r="Z10" s="113"/>
      <c r="AA10" s="52"/>
      <c r="AB10" s="113"/>
      <c r="AC10" s="113"/>
      <c r="AD10" s="52"/>
      <c r="AE10" s="113"/>
      <c r="AF10" s="113"/>
      <c r="AG10" s="112"/>
      <c r="AH10" s="113"/>
      <c r="AI10" s="113"/>
      <c r="AJ10" s="113"/>
      <c r="AK10" s="113"/>
      <c r="AL10" s="113"/>
      <c r="AM10" s="52"/>
      <c r="AN10" s="113"/>
      <c r="AO10" s="113"/>
      <c r="AP10" s="52"/>
      <c r="AQ10" s="113"/>
      <c r="AR10" s="113"/>
      <c r="AS10" s="112"/>
      <c r="AT10" s="113"/>
      <c r="AU10" s="113"/>
      <c r="AV10" s="113"/>
      <c r="AW10" s="113"/>
      <c r="AX10" s="113"/>
      <c r="AY10" s="52"/>
      <c r="AZ10" s="113"/>
      <c r="BA10" s="113"/>
      <c r="BB10" s="52"/>
      <c r="BC10" s="113"/>
      <c r="BD10" s="113"/>
    </row>
    <row r="11" spans="1:214" ht="25.5" customHeight="1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2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2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2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</row>
    <row r="12" spans="1:214" ht="25.5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4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4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</row>
    <row r="13" spans="1:214" ht="25.5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52"/>
      <c r="U13" s="112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52"/>
      <c r="AG13" s="114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52"/>
      <c r="AS13" s="114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52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</row>
    <row r="14" spans="1:214" ht="25.5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52"/>
      <c r="U14" s="112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52"/>
      <c r="AG14" s="114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52"/>
      <c r="AS14" s="114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52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</row>
    <row r="15" spans="1:214" ht="25.5" customHeight="1">
      <c r="A15" s="114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114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114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114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</row>
    <row r="16" spans="1:214" ht="25.5" customHeight="1">
      <c r="A16" s="114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114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114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114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</row>
    <row r="17" spans="1:56" ht="25.5" customHeight="1">
      <c r="A17" s="114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114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114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114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</row>
    <row r="18" spans="1:56" ht="25.5" customHeight="1">
      <c r="A18" s="114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114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114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114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</row>
    <row r="19" spans="1:56" ht="25.5" customHeight="1">
      <c r="A19" s="114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114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114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114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</row>
    <row r="20" spans="1:56" ht="25.5" customHeight="1"/>
  </sheetData>
  <sheetProtection formatCells="0" formatColumns="0" formatRows="0"/>
  <mergeCells count="52">
    <mergeCell ref="AV6:AV7"/>
    <mergeCell ref="BA6:BA7"/>
    <mergeCell ref="BB6:BB7"/>
    <mergeCell ref="BC6:BC7"/>
    <mergeCell ref="BD6:BD7"/>
    <mergeCell ref="AQ6:AQ7"/>
    <mergeCell ref="AR6:AR7"/>
    <mergeCell ref="AS5:AS7"/>
    <mergeCell ref="AT6:AT7"/>
    <mergeCell ref="AU6:AU7"/>
    <mergeCell ref="AH6:AH7"/>
    <mergeCell ref="AI6:AI7"/>
    <mergeCell ref="AJ6:AJ7"/>
    <mergeCell ref="AO6:AO7"/>
    <mergeCell ref="AP6:AP7"/>
    <mergeCell ref="AC6:AC7"/>
    <mergeCell ref="AD6:AD7"/>
    <mergeCell ref="AE6:AE7"/>
    <mergeCell ref="AF6:AF7"/>
    <mergeCell ref="AG5:AG7"/>
    <mergeCell ref="A5:A7"/>
    <mergeCell ref="B6:B7"/>
    <mergeCell ref="C6:C7"/>
    <mergeCell ref="D6:D7"/>
    <mergeCell ref="I6:I7"/>
    <mergeCell ref="E6:H6"/>
    <mergeCell ref="M6:P6"/>
    <mergeCell ref="Y6:AB6"/>
    <mergeCell ref="AK6:AN6"/>
    <mergeCell ref="AW6:AZ6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B5:I5"/>
    <mergeCell ref="J5:T5"/>
    <mergeCell ref="V5:AF5"/>
    <mergeCell ref="AH5:AR5"/>
    <mergeCell ref="AT5:BD5"/>
    <mergeCell ref="A2:AF2"/>
    <mergeCell ref="AG2:BD2"/>
    <mergeCell ref="A4:T4"/>
    <mergeCell ref="U4:AF4"/>
    <mergeCell ref="AG4:AR4"/>
    <mergeCell ref="AS4:BD4"/>
  </mergeCells>
  <phoneticPr fontId="12" type="noConversion"/>
  <printOptions horizontalCentered="1"/>
  <pageMargins left="0.2" right="0.2" top="0.39305555555555599" bottom="0.39305555555555599" header="0.39305555555555599" footer="0.39305555555555599"/>
  <pageSetup paperSize="8" scale="51" orientation="landscape" verticalDpi="3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20"/>
  <sheetViews>
    <sheetView showGridLines="0" showZeros="0" topLeftCell="B1" workbookViewId="0">
      <selection activeCell="H15" sqref="H15"/>
    </sheetView>
  </sheetViews>
  <sheetFormatPr defaultColWidth="9" defaultRowHeight="10.8"/>
  <cols>
    <col min="1" max="1" width="9.5" style="77" customWidth="1"/>
    <col min="2" max="2" width="6.625" style="77" customWidth="1"/>
    <col min="3" max="3" width="10.5" style="77" customWidth="1"/>
    <col min="4" max="4" width="7.375" style="77" customWidth="1"/>
    <col min="5" max="5" width="6.125" style="77" customWidth="1"/>
    <col min="6" max="11" width="7.125" style="77" customWidth="1"/>
    <col min="12" max="13" width="7.125" customWidth="1"/>
    <col min="14" max="14" width="8" style="77" customWidth="1"/>
    <col min="15" max="24" width="7.875" style="77" customWidth="1"/>
    <col min="25" max="26" width="7.875" customWidth="1"/>
    <col min="27" max="37" width="7.125" style="77" customWidth="1"/>
    <col min="38" max="39" width="7.125" customWidth="1"/>
    <col min="40" max="41" width="7.5" style="78" customWidth="1"/>
    <col min="42" max="42" width="9.125" style="78" customWidth="1"/>
    <col min="43" max="52" width="7.5" style="78" customWidth="1"/>
    <col min="53" max="209" width="9" style="78" customWidth="1"/>
    <col min="210" max="217" width="9" customWidth="1"/>
  </cols>
  <sheetData>
    <row r="1" spans="1:209" ht="16.5" customHeight="1">
      <c r="A1" s="79"/>
      <c r="B1" s="79"/>
      <c r="C1" s="79"/>
      <c r="D1" s="80"/>
      <c r="E1" s="80"/>
      <c r="F1"/>
      <c r="G1"/>
      <c r="H1"/>
      <c r="I1"/>
      <c r="J1"/>
      <c r="K1"/>
      <c r="N1" s="79"/>
      <c r="O1" s="79"/>
      <c r="P1" s="79"/>
      <c r="Q1" s="80"/>
      <c r="R1" s="80"/>
      <c r="S1"/>
      <c r="T1"/>
      <c r="U1"/>
      <c r="V1"/>
      <c r="W1"/>
      <c r="X1"/>
      <c r="Z1" s="93" t="s">
        <v>55</v>
      </c>
      <c r="AA1" s="79"/>
      <c r="AB1" s="79"/>
      <c r="AC1" s="79"/>
      <c r="AD1" s="80"/>
      <c r="AE1" s="80"/>
      <c r="AF1"/>
      <c r="AG1"/>
      <c r="AH1"/>
      <c r="AI1"/>
      <c r="AJ1"/>
      <c r="AK1"/>
      <c r="AN1" s="79"/>
      <c r="AO1" s="79"/>
      <c r="AP1" s="79"/>
      <c r="AQ1" s="80"/>
      <c r="AR1" s="80"/>
      <c r="AS1"/>
      <c r="AT1"/>
      <c r="AU1"/>
      <c r="AV1"/>
      <c r="AW1"/>
      <c r="AX1"/>
      <c r="AY1"/>
      <c r="AZ1" s="93" t="s">
        <v>55</v>
      </c>
    </row>
    <row r="2" spans="1:209" ht="22.5" customHeight="1">
      <c r="A2" s="162" t="s">
        <v>56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 t="s">
        <v>57</v>
      </c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</row>
    <row r="3" spans="1:209" ht="18" customHeight="1">
      <c r="A3" s="79"/>
      <c r="B3" s="79"/>
      <c r="C3" s="79"/>
      <c r="D3" s="80"/>
      <c r="E3" s="80"/>
      <c r="F3"/>
      <c r="G3"/>
      <c r="H3"/>
      <c r="I3"/>
      <c r="J3"/>
      <c r="K3"/>
      <c r="N3" s="79"/>
      <c r="O3" s="79"/>
      <c r="P3" s="79"/>
      <c r="Q3" s="80"/>
      <c r="R3" s="80"/>
      <c r="S3"/>
      <c r="T3"/>
      <c r="U3"/>
      <c r="V3"/>
      <c r="W3"/>
      <c r="X3"/>
      <c r="AA3" s="79"/>
      <c r="AB3" s="79"/>
      <c r="AC3" s="79"/>
      <c r="AD3" s="80"/>
      <c r="AE3" s="80"/>
      <c r="AF3"/>
      <c r="AG3"/>
      <c r="AH3"/>
      <c r="AI3"/>
      <c r="AJ3"/>
      <c r="AK3"/>
    </row>
    <row r="4" spans="1:209" s="75" customFormat="1" ht="18" customHeight="1">
      <c r="A4" s="140" t="s">
        <v>58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1" t="s">
        <v>59</v>
      </c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63"/>
      <c r="AA4" s="164" t="s">
        <v>60</v>
      </c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5" t="s">
        <v>61</v>
      </c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</row>
    <row r="5" spans="1:209" s="76" customFormat="1" ht="29.25" customHeight="1">
      <c r="A5" s="172" t="s">
        <v>14</v>
      </c>
      <c r="B5" s="166" t="s">
        <v>62</v>
      </c>
      <c r="C5" s="167"/>
      <c r="D5" s="167"/>
      <c r="E5" s="167"/>
      <c r="F5" s="81" t="s">
        <v>63</v>
      </c>
      <c r="G5" s="82"/>
      <c r="H5" s="82"/>
      <c r="I5" s="82"/>
      <c r="J5" s="90"/>
      <c r="K5" s="90"/>
      <c r="L5" s="90"/>
      <c r="M5" s="91"/>
      <c r="N5" s="172" t="s">
        <v>17</v>
      </c>
      <c r="O5" s="166" t="s">
        <v>62</v>
      </c>
      <c r="P5" s="167"/>
      <c r="Q5" s="167"/>
      <c r="R5" s="167"/>
      <c r="S5" s="81" t="s">
        <v>63</v>
      </c>
      <c r="T5" s="82"/>
      <c r="U5" s="82"/>
      <c r="V5" s="82"/>
      <c r="W5" s="90"/>
      <c r="X5" s="90"/>
      <c r="Y5" s="90"/>
      <c r="Z5" s="90"/>
      <c r="AA5" s="177" t="s">
        <v>19</v>
      </c>
      <c r="AB5" s="168" t="s">
        <v>62</v>
      </c>
      <c r="AC5" s="168"/>
      <c r="AD5" s="168"/>
      <c r="AE5" s="168"/>
      <c r="AF5" s="84" t="s">
        <v>63</v>
      </c>
      <c r="AG5" s="84"/>
      <c r="AH5" s="84"/>
      <c r="AI5" s="84"/>
      <c r="AJ5" s="84"/>
      <c r="AK5" s="84"/>
      <c r="AL5" s="84"/>
      <c r="AM5" s="84"/>
      <c r="AN5" s="177" t="s">
        <v>21</v>
      </c>
      <c r="AO5" s="168" t="s">
        <v>62</v>
      </c>
      <c r="AP5" s="168"/>
      <c r="AQ5" s="168"/>
      <c r="AR5" s="168"/>
      <c r="AS5" s="84" t="s">
        <v>63</v>
      </c>
      <c r="AT5" s="84"/>
      <c r="AU5" s="84"/>
      <c r="AV5" s="84"/>
      <c r="AW5" s="84"/>
      <c r="AX5" s="84"/>
      <c r="AY5" s="84"/>
      <c r="AZ5" s="84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</row>
    <row r="6" spans="1:209" s="76" customFormat="1" ht="27.75" customHeight="1">
      <c r="A6" s="173"/>
      <c r="B6" s="175" t="s">
        <v>64</v>
      </c>
      <c r="C6" s="175" t="s">
        <v>65</v>
      </c>
      <c r="D6" s="175" t="s">
        <v>66</v>
      </c>
      <c r="E6" s="168" t="s">
        <v>67</v>
      </c>
      <c r="F6" s="84" t="s">
        <v>68</v>
      </c>
      <c r="G6" s="84"/>
      <c r="H6" s="84"/>
      <c r="I6" s="84"/>
      <c r="J6" s="169" t="s">
        <v>69</v>
      </c>
      <c r="K6" s="169"/>
      <c r="L6" s="169"/>
      <c r="M6" s="169"/>
      <c r="N6" s="173"/>
      <c r="O6" s="175" t="s">
        <v>64</v>
      </c>
      <c r="P6" s="175" t="s">
        <v>65</v>
      </c>
      <c r="Q6" s="175" t="s">
        <v>66</v>
      </c>
      <c r="R6" s="168" t="s">
        <v>67</v>
      </c>
      <c r="S6" s="84" t="s">
        <v>68</v>
      </c>
      <c r="T6" s="84"/>
      <c r="U6" s="84"/>
      <c r="V6" s="84"/>
      <c r="W6" s="169" t="s">
        <v>69</v>
      </c>
      <c r="X6" s="169"/>
      <c r="Y6" s="169"/>
      <c r="Z6" s="170"/>
      <c r="AA6" s="177"/>
      <c r="AB6" s="168" t="s">
        <v>64</v>
      </c>
      <c r="AC6" s="168" t="s">
        <v>65</v>
      </c>
      <c r="AD6" s="168" t="s">
        <v>66</v>
      </c>
      <c r="AE6" s="168" t="s">
        <v>67</v>
      </c>
      <c r="AF6" s="84" t="s">
        <v>68</v>
      </c>
      <c r="AG6" s="84"/>
      <c r="AH6" s="84"/>
      <c r="AI6" s="84"/>
      <c r="AJ6" s="171" t="s">
        <v>69</v>
      </c>
      <c r="AK6" s="171"/>
      <c r="AL6" s="171"/>
      <c r="AM6" s="171"/>
      <c r="AN6" s="177"/>
      <c r="AO6" s="168" t="s">
        <v>64</v>
      </c>
      <c r="AP6" s="168" t="s">
        <v>65</v>
      </c>
      <c r="AQ6" s="168" t="s">
        <v>66</v>
      </c>
      <c r="AR6" s="168" t="s">
        <v>67</v>
      </c>
      <c r="AS6" s="84" t="s">
        <v>68</v>
      </c>
      <c r="AT6" s="84"/>
      <c r="AU6" s="84"/>
      <c r="AV6" s="84"/>
      <c r="AW6" s="171" t="s">
        <v>69</v>
      </c>
      <c r="AX6" s="171"/>
      <c r="AY6" s="171"/>
      <c r="AZ6" s="171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</row>
    <row r="7" spans="1:209" s="76" customFormat="1" ht="53.4" customHeight="1">
      <c r="A7" s="174"/>
      <c r="B7" s="176"/>
      <c r="C7" s="176"/>
      <c r="D7" s="176"/>
      <c r="E7" s="168"/>
      <c r="F7" s="14" t="s">
        <v>70</v>
      </c>
      <c r="G7" s="14" t="s">
        <v>71</v>
      </c>
      <c r="H7" s="14" t="s">
        <v>72</v>
      </c>
      <c r="I7" s="14" t="s">
        <v>73</v>
      </c>
      <c r="J7" s="92" t="s">
        <v>23</v>
      </c>
      <c r="K7" s="14" t="s">
        <v>71</v>
      </c>
      <c r="L7" s="14" t="s">
        <v>72</v>
      </c>
      <c r="M7" s="14" t="s">
        <v>73</v>
      </c>
      <c r="N7" s="174"/>
      <c r="O7" s="176"/>
      <c r="P7" s="176"/>
      <c r="Q7" s="176"/>
      <c r="R7" s="168"/>
      <c r="S7" s="14" t="s">
        <v>70</v>
      </c>
      <c r="T7" s="14" t="s">
        <v>71</v>
      </c>
      <c r="U7" s="14" t="s">
        <v>72</v>
      </c>
      <c r="V7" s="14" t="s">
        <v>73</v>
      </c>
      <c r="W7" s="92" t="s">
        <v>23</v>
      </c>
      <c r="X7" s="14" t="s">
        <v>71</v>
      </c>
      <c r="Y7" s="14" t="s">
        <v>72</v>
      </c>
      <c r="Z7" s="94" t="s">
        <v>73</v>
      </c>
      <c r="AA7" s="177"/>
      <c r="AB7" s="168"/>
      <c r="AC7" s="168"/>
      <c r="AD7" s="168"/>
      <c r="AE7" s="168"/>
      <c r="AF7" s="83" t="s">
        <v>70</v>
      </c>
      <c r="AG7" s="83" t="s">
        <v>71</v>
      </c>
      <c r="AH7" s="83" t="s">
        <v>72</v>
      </c>
      <c r="AI7" s="83" t="s">
        <v>73</v>
      </c>
      <c r="AJ7" s="97" t="s">
        <v>23</v>
      </c>
      <c r="AK7" s="83" t="s">
        <v>71</v>
      </c>
      <c r="AL7" s="83" t="s">
        <v>72</v>
      </c>
      <c r="AM7" s="83" t="s">
        <v>73</v>
      </c>
      <c r="AN7" s="177"/>
      <c r="AO7" s="168"/>
      <c r="AP7" s="168"/>
      <c r="AQ7" s="168"/>
      <c r="AR7" s="168"/>
      <c r="AS7" s="83" t="s">
        <v>70</v>
      </c>
      <c r="AT7" s="83" t="s">
        <v>71</v>
      </c>
      <c r="AU7" s="83" t="s">
        <v>72</v>
      </c>
      <c r="AV7" s="83" t="s">
        <v>73</v>
      </c>
      <c r="AW7" s="97" t="s">
        <v>23</v>
      </c>
      <c r="AX7" s="83" t="s">
        <v>71</v>
      </c>
      <c r="AY7" s="83" t="s">
        <v>72</v>
      </c>
      <c r="AZ7" s="83" t="s">
        <v>73</v>
      </c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</row>
    <row r="8" spans="1:209" s="47" customFormat="1" ht="27" customHeight="1">
      <c r="A8" s="85" t="s">
        <v>40</v>
      </c>
      <c r="B8" s="86" t="s">
        <v>74</v>
      </c>
      <c r="C8" s="86">
        <v>2</v>
      </c>
      <c r="D8" s="86">
        <v>3</v>
      </c>
      <c r="E8" s="86">
        <v>4</v>
      </c>
      <c r="F8" s="86" t="s">
        <v>75</v>
      </c>
      <c r="G8" s="86">
        <v>6</v>
      </c>
      <c r="H8" s="86">
        <v>7</v>
      </c>
      <c r="I8" s="86">
        <v>8</v>
      </c>
      <c r="J8" s="86" t="s">
        <v>76</v>
      </c>
      <c r="K8" s="86">
        <v>10</v>
      </c>
      <c r="L8" s="86">
        <v>11</v>
      </c>
      <c r="M8" s="86">
        <v>12</v>
      </c>
      <c r="N8" s="85" t="s">
        <v>40</v>
      </c>
      <c r="O8" s="86" t="s">
        <v>77</v>
      </c>
      <c r="P8" s="86">
        <v>14</v>
      </c>
      <c r="Q8" s="86">
        <v>15</v>
      </c>
      <c r="R8" s="86">
        <v>16</v>
      </c>
      <c r="S8" s="86" t="s">
        <v>78</v>
      </c>
      <c r="T8" s="86">
        <v>18</v>
      </c>
      <c r="U8" s="86">
        <v>19</v>
      </c>
      <c r="V8" s="86">
        <v>20</v>
      </c>
      <c r="W8" s="86" t="s">
        <v>79</v>
      </c>
      <c r="X8" s="86">
        <v>22</v>
      </c>
      <c r="Y8" s="86">
        <v>23</v>
      </c>
      <c r="Z8" s="86">
        <v>24</v>
      </c>
      <c r="AA8" s="85" t="s">
        <v>40</v>
      </c>
      <c r="AB8" s="86" t="s">
        <v>80</v>
      </c>
      <c r="AC8" s="86">
        <v>26</v>
      </c>
      <c r="AD8" s="86">
        <v>27</v>
      </c>
      <c r="AE8" s="86">
        <v>28</v>
      </c>
      <c r="AF8" s="86" t="s">
        <v>81</v>
      </c>
      <c r="AG8" s="86">
        <v>30</v>
      </c>
      <c r="AH8" s="86">
        <v>31</v>
      </c>
      <c r="AI8" s="86">
        <v>32</v>
      </c>
      <c r="AJ8" s="86" t="s">
        <v>51</v>
      </c>
      <c r="AK8" s="86">
        <v>34</v>
      </c>
      <c r="AL8" s="86">
        <v>35</v>
      </c>
      <c r="AM8" s="86">
        <v>36</v>
      </c>
      <c r="AN8" s="85" t="s">
        <v>40</v>
      </c>
      <c r="AO8" s="86">
        <v>37</v>
      </c>
      <c r="AP8" s="86">
        <v>38</v>
      </c>
      <c r="AQ8" s="86">
        <v>39</v>
      </c>
      <c r="AR8" s="86">
        <v>40</v>
      </c>
      <c r="AS8" s="86">
        <v>41</v>
      </c>
      <c r="AT8" s="86">
        <v>42</v>
      </c>
      <c r="AU8" s="86">
        <v>43</v>
      </c>
      <c r="AV8" s="86">
        <v>44</v>
      </c>
      <c r="AW8" s="86">
        <v>45</v>
      </c>
      <c r="AX8" s="86">
        <v>46</v>
      </c>
      <c r="AY8" s="86">
        <v>47</v>
      </c>
      <c r="AZ8" s="86">
        <v>48</v>
      </c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</row>
    <row r="9" spans="1:209" s="74" customFormat="1" ht="35.4" customHeight="1">
      <c r="A9" s="20" t="s">
        <v>53</v>
      </c>
      <c r="B9" s="86">
        <v>0</v>
      </c>
      <c r="C9" s="87">
        <v>1114</v>
      </c>
      <c r="D9" s="86">
        <v>0</v>
      </c>
      <c r="E9" s="86">
        <v>0</v>
      </c>
      <c r="F9" s="86"/>
      <c r="G9" s="86">
        <v>2</v>
      </c>
      <c r="H9" s="86">
        <v>0</v>
      </c>
      <c r="I9" s="86">
        <v>0</v>
      </c>
      <c r="J9" s="86"/>
      <c r="K9" s="86"/>
      <c r="L9" s="45"/>
      <c r="N9" s="86"/>
      <c r="O9" s="86"/>
      <c r="P9" s="87"/>
      <c r="Q9" s="86"/>
      <c r="R9" s="86"/>
      <c r="S9" s="86"/>
      <c r="T9" s="86"/>
      <c r="U9" s="86"/>
      <c r="V9" s="86"/>
      <c r="W9" s="86"/>
      <c r="X9" s="86"/>
      <c r="Y9" s="45"/>
      <c r="Z9" s="95"/>
      <c r="AA9" s="86"/>
      <c r="AB9" s="86"/>
      <c r="AC9" s="87"/>
      <c r="AD9" s="86"/>
      <c r="AE9" s="86"/>
      <c r="AF9" s="86"/>
      <c r="AG9" s="86"/>
      <c r="AH9" s="86"/>
      <c r="AI9" s="86"/>
      <c r="AJ9" s="86"/>
      <c r="AK9" s="86"/>
      <c r="AL9" s="45"/>
      <c r="AN9" s="20" t="s">
        <v>53</v>
      </c>
      <c r="AO9" s="86">
        <v>0</v>
      </c>
      <c r="AP9" s="87">
        <v>1114</v>
      </c>
      <c r="AQ9" s="86">
        <v>0</v>
      </c>
      <c r="AR9" s="86"/>
      <c r="AS9" s="86">
        <v>0</v>
      </c>
      <c r="AT9" s="86">
        <v>2</v>
      </c>
      <c r="AU9" s="86">
        <v>0</v>
      </c>
      <c r="AV9" s="86">
        <v>0</v>
      </c>
      <c r="AW9" s="86">
        <v>0</v>
      </c>
      <c r="AX9" s="86"/>
      <c r="AY9" s="45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</row>
    <row r="10" spans="1:209" s="52" customFormat="1" ht="21.75" customHeight="1">
      <c r="A10" s="88"/>
      <c r="B10" s="88"/>
      <c r="C10" s="88"/>
      <c r="D10" s="89"/>
      <c r="E10" s="88"/>
      <c r="F10" s="88"/>
      <c r="G10" s="88"/>
      <c r="H10" s="88"/>
      <c r="I10" s="88"/>
      <c r="J10" s="88"/>
      <c r="K10" s="88"/>
      <c r="N10" s="88"/>
      <c r="O10" s="88"/>
      <c r="P10" s="88"/>
      <c r="Q10" s="89"/>
      <c r="R10" s="88"/>
      <c r="S10" s="88"/>
      <c r="T10" s="88"/>
      <c r="U10" s="88"/>
      <c r="V10" s="88"/>
      <c r="W10" s="88"/>
      <c r="X10" s="88"/>
      <c r="Z10" s="96"/>
      <c r="AA10" s="88"/>
      <c r="AB10" s="88"/>
      <c r="AC10" s="88"/>
      <c r="AD10" s="89"/>
      <c r="AE10" s="88"/>
      <c r="AF10" s="88"/>
      <c r="AG10" s="88"/>
      <c r="AH10" s="88"/>
      <c r="AI10" s="88"/>
      <c r="AJ10" s="88"/>
      <c r="AK10" s="88"/>
      <c r="AN10" s="88"/>
      <c r="AO10" s="88"/>
      <c r="AP10" s="88"/>
      <c r="AQ10" s="89"/>
      <c r="AR10" s="88"/>
      <c r="AS10" s="88"/>
      <c r="AT10" s="88"/>
      <c r="AU10" s="88"/>
      <c r="AV10" s="88"/>
      <c r="AW10" s="88"/>
      <c r="AX10" s="8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</row>
    <row r="11" spans="1:209" s="52" customFormat="1" ht="21.75" customHeight="1">
      <c r="B11" s="88"/>
      <c r="C11" s="89"/>
      <c r="D11" s="88"/>
      <c r="E11" s="88"/>
      <c r="F11" s="88"/>
      <c r="G11" s="88"/>
      <c r="H11" s="88"/>
      <c r="I11" s="88"/>
      <c r="J11" s="88"/>
      <c r="K11" s="88"/>
      <c r="O11" s="88"/>
      <c r="P11" s="89"/>
      <c r="Q11" s="88"/>
      <c r="R11" s="88"/>
      <c r="S11" s="88"/>
      <c r="T11" s="88"/>
      <c r="U11" s="88"/>
      <c r="V11" s="88"/>
      <c r="W11" s="88"/>
      <c r="X11" s="88"/>
      <c r="Z11" s="96"/>
      <c r="AB11" s="88"/>
      <c r="AC11" s="89"/>
      <c r="AD11" s="88"/>
      <c r="AE11" s="88"/>
      <c r="AF11" s="88"/>
      <c r="AG11" s="88"/>
      <c r="AH11" s="88"/>
      <c r="AI11" s="88"/>
      <c r="AJ11" s="88"/>
      <c r="AK11" s="88"/>
      <c r="AO11" s="88"/>
      <c r="AP11" s="89"/>
      <c r="AQ11" s="88"/>
      <c r="AR11" s="88"/>
      <c r="AS11" s="88"/>
      <c r="AT11" s="88"/>
      <c r="AU11" s="88"/>
      <c r="AV11" s="88"/>
      <c r="AW11" s="88"/>
      <c r="AX11" s="8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</row>
    <row r="12" spans="1:209" s="52" customFormat="1" ht="21.75" customHeight="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Z12" s="96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</row>
    <row r="13" spans="1:209" s="52" customFormat="1" ht="21.75" customHeight="1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Z13" s="96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</row>
    <row r="14" spans="1:209" s="52" customFormat="1" ht="21.75" customHeight="1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Z14" s="96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</row>
    <row r="15" spans="1:209" s="52" customFormat="1" ht="21.75" customHeight="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Z15" s="96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</row>
    <row r="16" spans="1:209" s="52" customFormat="1" ht="21.75" customHeight="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Z16" s="96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</row>
    <row r="17" spans="1:209" s="52" customFormat="1" ht="21.7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Z17" s="96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</row>
    <row r="18" spans="1:209" s="52" customFormat="1" ht="21.75" customHeight="1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Z18" s="96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</row>
    <row r="19" spans="1:209" s="52" customFormat="1" ht="21.75" customHeight="1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Z19" s="96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</row>
    <row r="20" spans="1:209" s="52" customFormat="1" ht="21.7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Z20" s="96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</row>
  </sheetData>
  <sheetProtection formatCells="0" formatColumns="0" formatRows="0"/>
  <mergeCells count="34"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B5:E5"/>
    <mergeCell ref="O5:R5"/>
    <mergeCell ref="AB5:AE5"/>
    <mergeCell ref="AO5:AR5"/>
    <mergeCell ref="J6:M6"/>
    <mergeCell ref="W6:Z6"/>
    <mergeCell ref="AJ6:AM6"/>
    <mergeCell ref="AN5:AN7"/>
    <mergeCell ref="AO6:AO7"/>
    <mergeCell ref="AP6:AP7"/>
    <mergeCell ref="AQ6:AQ7"/>
    <mergeCell ref="AR6:AR7"/>
    <mergeCell ref="A2:Z2"/>
    <mergeCell ref="AA2:AZ2"/>
    <mergeCell ref="A4:M4"/>
    <mergeCell ref="N4:Z4"/>
    <mergeCell ref="AA4:AM4"/>
    <mergeCell ref="AN4:AZ4"/>
  </mergeCells>
  <phoneticPr fontId="12" type="noConversion"/>
  <printOptions horizontalCentered="1"/>
  <pageMargins left="0.39305555555555599" right="0.39305555555555599" top="0.39305555555555599" bottom="0.39305555555555599" header="0.39305555555555599" footer="0.39305555555555599"/>
  <pageSetup paperSize="8" scale="57" orientation="landscape" verticalDpi="3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39"/>
  <sheetViews>
    <sheetView showGridLines="0" showZeros="0" tabSelected="1" topLeftCell="A25" workbookViewId="0">
      <selection activeCell="D37" sqref="D37"/>
    </sheetView>
  </sheetViews>
  <sheetFormatPr defaultColWidth="9" defaultRowHeight="10.8"/>
  <cols>
    <col min="1" max="1" width="10.125" style="8" customWidth="1"/>
    <col min="2" max="2" width="9.125" style="7" customWidth="1"/>
    <col min="3" max="3" width="13.875" style="7" customWidth="1"/>
    <col min="4" max="5" width="16.375" style="8" customWidth="1"/>
    <col min="6" max="8" width="12" style="8" customWidth="1"/>
    <col min="9" max="20" width="7.375" customWidth="1"/>
    <col min="21" max="30" width="8.375" customWidth="1"/>
    <col min="31" max="31" width="19" customWidth="1"/>
    <col min="32" max="32" width="9.5" customWidth="1"/>
    <col min="33" max="33" width="18.875" customWidth="1"/>
    <col min="34" max="34" width="15.5" customWidth="1"/>
    <col min="35" max="35" width="16.5" customWidth="1"/>
    <col min="36" max="36" width="11.5" customWidth="1"/>
    <col min="37" max="37" width="10.125" customWidth="1"/>
    <col min="38" max="38" width="9.875" style="8" customWidth="1"/>
    <col min="39" max="44" width="7.375" customWidth="1"/>
    <col min="45" max="45" width="9.625" customWidth="1"/>
    <col min="46" max="46" width="13.125" style="8" customWidth="1"/>
    <col min="47" max="47" width="10" style="8"/>
    <col min="48" max="50" width="14.625" style="8" customWidth="1"/>
    <col min="51" max="51" width="11.375" style="8" customWidth="1"/>
    <col min="52" max="52" width="10.5" style="8" customWidth="1"/>
    <col min="53" max="53" width="11.375" style="8" customWidth="1"/>
    <col min="54" max="54" width="8.125" customWidth="1"/>
    <col min="55" max="55" width="8.875" customWidth="1"/>
    <col min="56" max="56" width="6.625" customWidth="1"/>
    <col min="57" max="57" width="7.625" customWidth="1"/>
    <col min="58" max="58" width="6.375" customWidth="1"/>
    <col min="59" max="59" width="8.375" customWidth="1"/>
    <col min="60" max="60" width="11" customWidth="1"/>
  </cols>
  <sheetData>
    <row r="1" spans="1:224" ht="18" customHeight="1">
      <c r="A1" s="9"/>
      <c r="B1" s="10"/>
      <c r="C1" s="10"/>
      <c r="D1" s="9"/>
      <c r="E1" s="9"/>
      <c r="F1" s="9"/>
      <c r="G1" s="9"/>
      <c r="H1" s="9"/>
      <c r="I1" s="39"/>
      <c r="J1" s="39"/>
      <c r="K1" s="39"/>
      <c r="L1" s="39"/>
      <c r="M1" s="39"/>
      <c r="N1" s="39"/>
      <c r="O1" s="40"/>
      <c r="P1" s="41"/>
      <c r="Q1" s="41"/>
      <c r="R1" s="41"/>
      <c r="S1" s="41"/>
      <c r="T1" s="41"/>
      <c r="U1" s="39"/>
      <c r="V1" s="39"/>
      <c r="W1" s="39"/>
      <c r="X1" s="39"/>
      <c r="Y1" s="39"/>
      <c r="Z1" s="39"/>
      <c r="AA1" s="39"/>
      <c r="AB1" s="39"/>
      <c r="AC1" s="39"/>
      <c r="AD1" s="40" t="s">
        <v>82</v>
      </c>
      <c r="AE1" s="41"/>
      <c r="AF1" s="41"/>
      <c r="AG1" s="41"/>
      <c r="AH1" s="41"/>
      <c r="AI1" s="41"/>
      <c r="AJ1" s="39"/>
      <c r="AK1" s="39"/>
      <c r="AL1" s="9"/>
      <c r="AM1" s="39"/>
      <c r="AN1" s="39"/>
      <c r="AO1" s="39"/>
      <c r="AP1" s="39"/>
      <c r="AQ1" s="39"/>
      <c r="AR1" s="39"/>
      <c r="AS1" s="40"/>
      <c r="AT1" s="9"/>
      <c r="AU1" s="9"/>
      <c r="AV1" s="9"/>
      <c r="AW1" s="9"/>
      <c r="AX1" s="9"/>
      <c r="AY1" s="9"/>
      <c r="AZ1" s="9"/>
      <c r="BA1" s="9"/>
      <c r="BB1" s="39"/>
      <c r="BC1" s="39"/>
      <c r="BD1" s="39"/>
      <c r="BE1" s="39"/>
      <c r="BF1" s="39"/>
      <c r="BG1" s="39"/>
      <c r="BH1" s="40" t="s">
        <v>82</v>
      </c>
    </row>
    <row r="2" spans="1:224" ht="18" customHeight="1">
      <c r="A2" s="162" t="s">
        <v>83</v>
      </c>
      <c r="B2" s="178"/>
      <c r="C2" s="178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 t="s">
        <v>83</v>
      </c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</row>
    <row r="3" spans="1:224" ht="18" customHeight="1">
      <c r="A3" s="11"/>
      <c r="B3" s="12"/>
      <c r="C3" s="12"/>
      <c r="D3" s="11"/>
      <c r="E3" s="11"/>
      <c r="F3" s="13"/>
      <c r="G3" s="13"/>
      <c r="H3" s="13"/>
      <c r="I3" s="42"/>
      <c r="J3" s="42"/>
      <c r="K3" s="42"/>
      <c r="L3" s="42"/>
      <c r="M3" s="42"/>
      <c r="N3" s="42"/>
      <c r="O3" s="43"/>
      <c r="P3" s="44"/>
      <c r="Q3" s="44"/>
      <c r="R3" s="44"/>
      <c r="S3" s="44"/>
      <c r="T3" s="44"/>
      <c r="U3" s="42"/>
      <c r="V3" s="42"/>
      <c r="W3" s="42"/>
      <c r="X3" s="42"/>
      <c r="Y3" s="42"/>
      <c r="Z3" s="42"/>
      <c r="AA3" s="42"/>
      <c r="AB3" s="42"/>
      <c r="AC3" s="42"/>
      <c r="AD3" s="43" t="s">
        <v>84</v>
      </c>
      <c r="AE3" s="44"/>
      <c r="AF3" s="44"/>
      <c r="AG3" s="44"/>
      <c r="AH3" s="44"/>
      <c r="AI3" s="44"/>
      <c r="AJ3" s="42"/>
      <c r="AK3" s="42"/>
      <c r="AL3" s="13"/>
      <c r="AM3" s="42"/>
      <c r="AN3" s="42"/>
      <c r="AO3" s="42"/>
      <c r="AP3" s="42"/>
      <c r="AQ3" s="42"/>
      <c r="AR3" s="42"/>
      <c r="AS3" s="43"/>
      <c r="AT3" s="11"/>
      <c r="AU3" s="11"/>
      <c r="AV3" s="11"/>
      <c r="AW3" s="11"/>
      <c r="AX3" s="11"/>
      <c r="AY3" s="13"/>
      <c r="AZ3" s="13"/>
      <c r="BA3" s="13"/>
      <c r="BB3" s="42"/>
      <c r="BC3" s="42"/>
      <c r="BD3" s="42"/>
      <c r="BE3" s="42"/>
      <c r="BF3" s="42"/>
      <c r="BG3" s="42"/>
      <c r="BH3" s="43" t="s">
        <v>84</v>
      </c>
    </row>
    <row r="4" spans="1:224" s="1" customFormat="1" ht="21" customHeight="1">
      <c r="A4" s="179" t="s">
        <v>85</v>
      </c>
      <c r="B4" s="180"/>
      <c r="C4" s="18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81" t="s">
        <v>86</v>
      </c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2" t="s">
        <v>87</v>
      </c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3" t="s">
        <v>88</v>
      </c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</row>
    <row r="5" spans="1:224" s="2" customFormat="1" ht="33" customHeight="1">
      <c r="A5" s="166" t="s">
        <v>14</v>
      </c>
      <c r="B5" s="175" t="s">
        <v>89</v>
      </c>
      <c r="C5" s="175" t="s">
        <v>90</v>
      </c>
      <c r="D5" s="175" t="s">
        <v>91</v>
      </c>
      <c r="E5" s="175" t="s">
        <v>92</v>
      </c>
      <c r="F5" s="185" t="s">
        <v>93</v>
      </c>
      <c r="G5" s="184" t="s">
        <v>94</v>
      </c>
      <c r="H5" s="184"/>
      <c r="I5" s="184"/>
      <c r="J5" s="187" t="s">
        <v>95</v>
      </c>
      <c r="K5" s="189" t="s">
        <v>96</v>
      </c>
      <c r="L5" s="191" t="s">
        <v>97</v>
      </c>
      <c r="M5" s="192" t="s">
        <v>98</v>
      </c>
      <c r="N5" s="193" t="s">
        <v>99</v>
      </c>
      <c r="O5" s="194" t="s">
        <v>100</v>
      </c>
      <c r="P5" s="166" t="s">
        <v>17</v>
      </c>
      <c r="Q5" s="175" t="s">
        <v>89</v>
      </c>
      <c r="R5" s="175" t="s">
        <v>90</v>
      </c>
      <c r="S5" s="175" t="s">
        <v>91</v>
      </c>
      <c r="T5" s="175" t="s">
        <v>92</v>
      </c>
      <c r="U5" s="185" t="s">
        <v>93</v>
      </c>
      <c r="V5" s="184" t="s">
        <v>94</v>
      </c>
      <c r="W5" s="184"/>
      <c r="X5" s="184"/>
      <c r="Y5" s="187" t="s">
        <v>95</v>
      </c>
      <c r="Z5" s="189" t="s">
        <v>96</v>
      </c>
      <c r="AA5" s="191" t="s">
        <v>97</v>
      </c>
      <c r="AB5" s="192" t="s">
        <v>98</v>
      </c>
      <c r="AC5" s="193" t="s">
        <v>99</v>
      </c>
      <c r="AD5" s="194" t="s">
        <v>100</v>
      </c>
      <c r="AE5" s="166" t="s">
        <v>19</v>
      </c>
      <c r="AF5" s="175" t="s">
        <v>89</v>
      </c>
      <c r="AG5" s="175" t="s">
        <v>90</v>
      </c>
      <c r="AH5" s="175" t="s">
        <v>91</v>
      </c>
      <c r="AI5" s="175" t="s">
        <v>92</v>
      </c>
      <c r="AJ5" s="185" t="s">
        <v>93</v>
      </c>
      <c r="AK5" s="184" t="s">
        <v>94</v>
      </c>
      <c r="AL5" s="184"/>
      <c r="AM5" s="184"/>
      <c r="AN5" s="187" t="s">
        <v>95</v>
      </c>
      <c r="AO5" s="189" t="s">
        <v>96</v>
      </c>
      <c r="AP5" s="191" t="s">
        <v>97</v>
      </c>
      <c r="AQ5" s="192" t="s">
        <v>98</v>
      </c>
      <c r="AR5" s="193" t="s">
        <v>99</v>
      </c>
      <c r="AS5" s="194" t="s">
        <v>100</v>
      </c>
      <c r="AT5" s="166" t="s">
        <v>21</v>
      </c>
      <c r="AU5" s="175" t="s">
        <v>89</v>
      </c>
      <c r="AV5" s="175" t="s">
        <v>90</v>
      </c>
      <c r="AW5" s="175" t="s">
        <v>91</v>
      </c>
      <c r="AX5" s="175" t="s">
        <v>92</v>
      </c>
      <c r="AY5" s="185" t="s">
        <v>93</v>
      </c>
      <c r="AZ5" s="184" t="s">
        <v>94</v>
      </c>
      <c r="BA5" s="184"/>
      <c r="BB5" s="184"/>
      <c r="BC5" s="187" t="s">
        <v>95</v>
      </c>
      <c r="BD5" s="189" t="s">
        <v>96</v>
      </c>
      <c r="BE5" s="191" t="s">
        <v>97</v>
      </c>
      <c r="BF5" s="192" t="s">
        <v>98</v>
      </c>
      <c r="BG5" s="193" t="s">
        <v>99</v>
      </c>
      <c r="BH5" s="194" t="s">
        <v>100</v>
      </c>
    </row>
    <row r="6" spans="1:224" s="2" customFormat="1" ht="69.75" customHeight="1">
      <c r="A6" s="166"/>
      <c r="B6" s="176"/>
      <c r="C6" s="176"/>
      <c r="D6" s="176"/>
      <c r="E6" s="176"/>
      <c r="F6" s="186"/>
      <c r="G6" s="15" t="s">
        <v>101</v>
      </c>
      <c r="H6" s="15" t="s">
        <v>102</v>
      </c>
      <c r="I6" s="15" t="s">
        <v>103</v>
      </c>
      <c r="J6" s="188"/>
      <c r="K6" s="190"/>
      <c r="L6" s="191"/>
      <c r="M6" s="192"/>
      <c r="N6" s="193"/>
      <c r="O6" s="195"/>
      <c r="P6" s="166"/>
      <c r="Q6" s="176"/>
      <c r="R6" s="176"/>
      <c r="S6" s="176"/>
      <c r="T6" s="176"/>
      <c r="U6" s="186"/>
      <c r="V6" s="15" t="s">
        <v>101</v>
      </c>
      <c r="W6" s="15" t="s">
        <v>102</v>
      </c>
      <c r="X6" s="15" t="s">
        <v>103</v>
      </c>
      <c r="Y6" s="188"/>
      <c r="Z6" s="190"/>
      <c r="AA6" s="191"/>
      <c r="AB6" s="192"/>
      <c r="AC6" s="193"/>
      <c r="AD6" s="195"/>
      <c r="AE6" s="166"/>
      <c r="AF6" s="176"/>
      <c r="AG6" s="176"/>
      <c r="AH6" s="176"/>
      <c r="AI6" s="176"/>
      <c r="AJ6" s="186"/>
      <c r="AK6" s="15" t="s">
        <v>101</v>
      </c>
      <c r="AL6" s="15" t="s">
        <v>102</v>
      </c>
      <c r="AM6" s="15" t="s">
        <v>103</v>
      </c>
      <c r="AN6" s="188"/>
      <c r="AO6" s="190"/>
      <c r="AP6" s="191"/>
      <c r="AQ6" s="192"/>
      <c r="AR6" s="193"/>
      <c r="AS6" s="195"/>
      <c r="AT6" s="166"/>
      <c r="AU6" s="176"/>
      <c r="AV6" s="176"/>
      <c r="AW6" s="176"/>
      <c r="AX6" s="176"/>
      <c r="AY6" s="186"/>
      <c r="AZ6" s="15" t="s">
        <v>101</v>
      </c>
      <c r="BA6" s="15" t="s">
        <v>102</v>
      </c>
      <c r="BB6" s="15" t="s">
        <v>103</v>
      </c>
      <c r="BC6" s="188"/>
      <c r="BD6" s="190"/>
      <c r="BE6" s="191"/>
      <c r="BF6" s="192"/>
      <c r="BG6" s="193"/>
      <c r="BH6" s="195"/>
    </row>
    <row r="7" spans="1:224" s="3" customFormat="1" ht="32.4" customHeight="1">
      <c r="A7" s="16" t="s">
        <v>40</v>
      </c>
      <c r="B7" s="16" t="s">
        <v>104</v>
      </c>
      <c r="C7" s="16" t="s">
        <v>105</v>
      </c>
      <c r="D7" s="16" t="s">
        <v>106</v>
      </c>
      <c r="E7" s="16" t="s">
        <v>107</v>
      </c>
      <c r="F7" s="16" t="s">
        <v>108</v>
      </c>
      <c r="G7" s="16" t="s">
        <v>109</v>
      </c>
      <c r="H7" s="16" t="s">
        <v>110</v>
      </c>
      <c r="I7" s="16" t="s">
        <v>111</v>
      </c>
      <c r="J7" s="16" t="s">
        <v>112</v>
      </c>
      <c r="K7" s="16" t="s">
        <v>113</v>
      </c>
      <c r="L7" s="16" t="s">
        <v>114</v>
      </c>
      <c r="M7" s="16" t="s">
        <v>115</v>
      </c>
      <c r="N7" s="16" t="s">
        <v>116</v>
      </c>
      <c r="O7" s="16" t="s">
        <v>117</v>
      </c>
      <c r="P7" s="16" t="s">
        <v>40</v>
      </c>
      <c r="Q7" s="16" t="s">
        <v>118</v>
      </c>
      <c r="R7" s="16" t="s">
        <v>119</v>
      </c>
      <c r="S7" s="16" t="s">
        <v>120</v>
      </c>
      <c r="T7" s="16" t="s">
        <v>121</v>
      </c>
      <c r="U7" s="16" t="s">
        <v>122</v>
      </c>
      <c r="V7" s="16" t="s">
        <v>123</v>
      </c>
      <c r="W7" s="16" t="s">
        <v>124</v>
      </c>
      <c r="X7" s="16" t="s">
        <v>125</v>
      </c>
      <c r="Y7" s="16" t="s">
        <v>126</v>
      </c>
      <c r="Z7" s="16" t="s">
        <v>127</v>
      </c>
      <c r="AA7" s="16" t="s">
        <v>128</v>
      </c>
      <c r="AB7" s="16" t="s">
        <v>129</v>
      </c>
      <c r="AC7" s="16" t="s">
        <v>130</v>
      </c>
      <c r="AD7" s="16" t="s">
        <v>131</v>
      </c>
      <c r="AE7" s="16" t="s">
        <v>40</v>
      </c>
      <c r="AF7" s="16" t="s">
        <v>132</v>
      </c>
      <c r="AG7" s="16" t="s">
        <v>133</v>
      </c>
      <c r="AH7" s="16" t="s">
        <v>134</v>
      </c>
      <c r="AI7" s="16" t="s">
        <v>135</v>
      </c>
      <c r="AJ7" s="16" t="s">
        <v>136</v>
      </c>
      <c r="AK7" s="16" t="s">
        <v>137</v>
      </c>
      <c r="AL7" s="16" t="s">
        <v>138</v>
      </c>
      <c r="AM7" s="16" t="s">
        <v>139</v>
      </c>
      <c r="AN7" s="16" t="s">
        <v>140</v>
      </c>
      <c r="AO7" s="16" t="s">
        <v>141</v>
      </c>
      <c r="AP7" s="16" t="s">
        <v>142</v>
      </c>
      <c r="AQ7" s="16" t="s">
        <v>143</v>
      </c>
      <c r="AR7" s="16" t="s">
        <v>144</v>
      </c>
      <c r="AS7" s="16" t="s">
        <v>145</v>
      </c>
      <c r="AT7" s="16" t="s">
        <v>40</v>
      </c>
      <c r="AU7" s="16" t="s">
        <v>146</v>
      </c>
      <c r="AV7" s="16" t="s">
        <v>147</v>
      </c>
      <c r="AW7" s="16" t="s">
        <v>148</v>
      </c>
      <c r="AX7" s="16" t="s">
        <v>149</v>
      </c>
      <c r="AY7" s="16" t="s">
        <v>150</v>
      </c>
      <c r="AZ7" s="16" t="s">
        <v>151</v>
      </c>
      <c r="BA7" s="16" t="s">
        <v>152</v>
      </c>
      <c r="BB7" s="16" t="s">
        <v>153</v>
      </c>
      <c r="BC7" s="16" t="s">
        <v>154</v>
      </c>
      <c r="BD7" s="16" t="s">
        <v>155</v>
      </c>
      <c r="BE7" s="16" t="s">
        <v>156</v>
      </c>
      <c r="BF7" s="16" t="s">
        <v>157</v>
      </c>
      <c r="BG7" s="16" t="s">
        <v>158</v>
      </c>
      <c r="BH7" s="16" t="s">
        <v>159</v>
      </c>
    </row>
    <row r="8" spans="1:224" s="4" customFormat="1" ht="22.2" customHeight="1">
      <c r="A8" s="17" t="s">
        <v>53</v>
      </c>
      <c r="B8" s="17" t="s">
        <v>160</v>
      </c>
      <c r="C8" s="18" t="s">
        <v>161</v>
      </c>
      <c r="D8" s="19" t="s">
        <v>162</v>
      </c>
      <c r="E8" s="20" t="s">
        <v>163</v>
      </c>
      <c r="F8" s="21">
        <v>39.33</v>
      </c>
      <c r="G8" s="21">
        <v>39.33</v>
      </c>
      <c r="H8" s="21">
        <v>39.33</v>
      </c>
      <c r="I8" s="45"/>
      <c r="J8" s="45"/>
      <c r="K8" s="45"/>
      <c r="L8" s="45"/>
      <c r="M8" s="45"/>
      <c r="N8" s="45"/>
      <c r="O8" s="45"/>
      <c r="P8" s="46"/>
      <c r="Q8" s="53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 t="s">
        <v>54</v>
      </c>
      <c r="AF8" s="53" t="s">
        <v>160</v>
      </c>
      <c r="AG8" s="18" t="s">
        <v>161</v>
      </c>
      <c r="AH8" s="56" t="s">
        <v>162</v>
      </c>
      <c r="AI8" s="45" t="s">
        <v>163</v>
      </c>
      <c r="AJ8" s="32">
        <v>16.739999999999998</v>
      </c>
      <c r="AK8" s="32">
        <v>16.739999999999998</v>
      </c>
      <c r="AL8" s="32">
        <v>16.739999999999998</v>
      </c>
      <c r="AM8" s="45"/>
      <c r="AN8" s="45"/>
      <c r="AO8" s="45"/>
      <c r="AP8" s="45"/>
      <c r="AQ8" s="45"/>
      <c r="AR8" s="45"/>
      <c r="AS8" s="45"/>
      <c r="AT8" s="17" t="s">
        <v>53</v>
      </c>
      <c r="AU8" s="17" t="s">
        <v>160</v>
      </c>
      <c r="AV8" s="18" t="s">
        <v>161</v>
      </c>
      <c r="AW8" s="19" t="s">
        <v>162</v>
      </c>
      <c r="AX8" s="20" t="s">
        <v>163</v>
      </c>
      <c r="AY8" s="63">
        <v>56.07</v>
      </c>
      <c r="AZ8" s="63">
        <v>56.07</v>
      </c>
      <c r="BA8" s="63">
        <f t="shared" ref="BA8:BA13" si="0">AL8+H8</f>
        <v>56.069999999999993</v>
      </c>
      <c r="BB8" s="45"/>
      <c r="BC8" s="64">
        <f t="shared" ref="BC8:BC13" si="1">F8+AJ8-AY8</f>
        <v>0</v>
      </c>
      <c r="BD8" s="45"/>
      <c r="BE8" s="45"/>
      <c r="BF8" s="45"/>
      <c r="BG8" s="45"/>
      <c r="BH8" s="45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</row>
    <row r="9" spans="1:224" s="3" customFormat="1" ht="25.95" customHeight="1">
      <c r="A9" s="17" t="s">
        <v>53</v>
      </c>
      <c r="B9" s="17" t="s">
        <v>160</v>
      </c>
      <c r="C9" s="18" t="s">
        <v>161</v>
      </c>
      <c r="D9" s="19" t="s">
        <v>164</v>
      </c>
      <c r="E9" s="20" t="s">
        <v>163</v>
      </c>
      <c r="F9" s="21">
        <v>36.11</v>
      </c>
      <c r="G9" s="21">
        <v>36.11</v>
      </c>
      <c r="H9" s="21">
        <v>36.11</v>
      </c>
      <c r="I9" s="47"/>
      <c r="J9" s="47"/>
      <c r="K9" s="45"/>
      <c r="L9" s="45"/>
      <c r="M9" s="45"/>
      <c r="N9" s="45"/>
      <c r="O9" s="45"/>
      <c r="P9" s="46"/>
      <c r="Q9" s="53"/>
      <c r="R9" s="45"/>
      <c r="S9" s="45"/>
      <c r="T9" s="45"/>
      <c r="U9" s="45"/>
      <c r="V9" s="45"/>
      <c r="W9" s="45"/>
      <c r="X9" s="47"/>
      <c r="Y9" s="47"/>
      <c r="Z9" s="45"/>
      <c r="AA9" s="45"/>
      <c r="AB9" s="45"/>
      <c r="AC9" s="45"/>
      <c r="AD9" s="45"/>
      <c r="AE9" s="46" t="s">
        <v>54</v>
      </c>
      <c r="AF9" s="53" t="s">
        <v>160</v>
      </c>
      <c r="AG9" s="18" t="s">
        <v>161</v>
      </c>
      <c r="AH9" s="56" t="s">
        <v>164</v>
      </c>
      <c r="AI9" s="45" t="s">
        <v>163</v>
      </c>
      <c r="AJ9" s="32">
        <v>14.45</v>
      </c>
      <c r="AK9" s="32">
        <v>14.45</v>
      </c>
      <c r="AL9" s="32">
        <v>14.45</v>
      </c>
      <c r="AM9" s="47"/>
      <c r="AN9" s="47"/>
      <c r="AO9" s="45"/>
      <c r="AP9" s="45"/>
      <c r="AQ9" s="45"/>
      <c r="AR9" s="45"/>
      <c r="AS9" s="45"/>
      <c r="AT9" s="17" t="s">
        <v>53</v>
      </c>
      <c r="AU9" s="17" t="s">
        <v>160</v>
      </c>
      <c r="AV9" s="18" t="s">
        <v>161</v>
      </c>
      <c r="AW9" s="19" t="s">
        <v>164</v>
      </c>
      <c r="AX9" s="20" t="s">
        <v>163</v>
      </c>
      <c r="AY9" s="63">
        <v>50.56</v>
      </c>
      <c r="AZ9" s="63">
        <v>50.56</v>
      </c>
      <c r="BA9" s="63">
        <f t="shared" si="0"/>
        <v>50.56</v>
      </c>
      <c r="BB9" s="47"/>
      <c r="BC9" s="64">
        <f t="shared" si="1"/>
        <v>0</v>
      </c>
      <c r="BD9" s="45"/>
      <c r="BE9" s="45"/>
      <c r="BF9" s="45"/>
      <c r="BG9" s="45"/>
      <c r="BH9" s="45"/>
    </row>
    <row r="10" spans="1:224" s="5" customFormat="1" ht="22.2" customHeight="1">
      <c r="A10" s="22" t="s">
        <v>53</v>
      </c>
      <c r="B10" s="22" t="s">
        <v>160</v>
      </c>
      <c r="C10" s="23" t="s">
        <v>161</v>
      </c>
      <c r="D10" s="24" t="s">
        <v>165</v>
      </c>
      <c r="E10" s="22" t="s">
        <v>163</v>
      </c>
      <c r="F10" s="25">
        <v>18.68</v>
      </c>
      <c r="G10" s="25">
        <v>18.68</v>
      </c>
      <c r="H10" s="25">
        <v>18.68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 t="s">
        <v>54</v>
      </c>
      <c r="AF10" s="54" t="s">
        <v>160</v>
      </c>
      <c r="AG10" s="23" t="s">
        <v>161</v>
      </c>
      <c r="AH10" s="33" t="s">
        <v>165</v>
      </c>
      <c r="AI10" s="48" t="s">
        <v>163</v>
      </c>
      <c r="AJ10" s="33">
        <v>3.3</v>
      </c>
      <c r="AK10" s="33">
        <v>3.3</v>
      </c>
      <c r="AL10" s="33">
        <v>3.3</v>
      </c>
      <c r="AM10" s="48"/>
      <c r="AN10" s="48"/>
      <c r="AO10" s="48"/>
      <c r="AP10" s="48"/>
      <c r="AQ10" s="48"/>
      <c r="AR10" s="48"/>
      <c r="AS10" s="48"/>
      <c r="AT10" s="22" t="s">
        <v>53</v>
      </c>
      <c r="AU10" s="22" t="s">
        <v>160</v>
      </c>
      <c r="AV10" s="23" t="s">
        <v>161</v>
      </c>
      <c r="AW10" s="24" t="s">
        <v>165</v>
      </c>
      <c r="AX10" s="22" t="s">
        <v>163</v>
      </c>
      <c r="AY10" s="65">
        <v>21.98</v>
      </c>
      <c r="AZ10" s="65">
        <v>21.98</v>
      </c>
      <c r="BA10" s="65">
        <f t="shared" si="0"/>
        <v>21.98</v>
      </c>
      <c r="BB10" s="48"/>
      <c r="BC10" s="66">
        <f t="shared" si="1"/>
        <v>0</v>
      </c>
      <c r="BD10" s="48"/>
      <c r="BE10" s="48"/>
      <c r="BF10" s="48"/>
      <c r="BG10" s="48"/>
      <c r="BH10" s="48"/>
    </row>
    <row r="11" spans="1:224" s="5" customFormat="1" ht="37.200000000000003" customHeight="1">
      <c r="A11" s="22" t="s">
        <v>53</v>
      </c>
      <c r="B11" s="22" t="s">
        <v>160</v>
      </c>
      <c r="C11" s="23" t="s">
        <v>166</v>
      </c>
      <c r="D11" s="24" t="s">
        <v>167</v>
      </c>
      <c r="E11" s="22" t="s">
        <v>168</v>
      </c>
      <c r="F11" s="25">
        <v>15.57</v>
      </c>
      <c r="G11" s="25">
        <v>15.57</v>
      </c>
      <c r="H11" s="25">
        <v>15.57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 t="s">
        <v>54</v>
      </c>
      <c r="AF11" s="54" t="s">
        <v>160</v>
      </c>
      <c r="AG11" s="23" t="s">
        <v>166</v>
      </c>
      <c r="AH11" s="33" t="s">
        <v>167</v>
      </c>
      <c r="AI11" s="48" t="s">
        <v>168</v>
      </c>
      <c r="AJ11" s="33">
        <v>10.11</v>
      </c>
      <c r="AK11" s="33">
        <v>10.11</v>
      </c>
      <c r="AL11" s="33">
        <v>10.11</v>
      </c>
      <c r="AM11" s="48"/>
      <c r="AN11" s="48"/>
      <c r="AO11" s="48"/>
      <c r="AP11" s="48"/>
      <c r="AQ11" s="48"/>
      <c r="AR11" s="48"/>
      <c r="AS11" s="48"/>
      <c r="AT11" s="22" t="s">
        <v>53</v>
      </c>
      <c r="AU11" s="22" t="s">
        <v>160</v>
      </c>
      <c r="AV11" s="23" t="s">
        <v>166</v>
      </c>
      <c r="AW11" s="24" t="s">
        <v>167</v>
      </c>
      <c r="AX11" s="22" t="s">
        <v>168</v>
      </c>
      <c r="AY11" s="65">
        <v>25.68</v>
      </c>
      <c r="AZ11" s="65">
        <v>25.68</v>
      </c>
      <c r="BA11" s="65">
        <f t="shared" si="0"/>
        <v>25.68</v>
      </c>
      <c r="BB11" s="48"/>
      <c r="BC11" s="66">
        <f t="shared" si="1"/>
        <v>0</v>
      </c>
      <c r="BD11" s="48"/>
      <c r="BE11" s="48"/>
      <c r="BF11" s="48"/>
      <c r="BG11" s="48"/>
      <c r="BH11" s="48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</row>
    <row r="12" spans="1:224" s="5" customFormat="1" ht="34.200000000000003" customHeight="1">
      <c r="A12" s="22" t="s">
        <v>53</v>
      </c>
      <c r="B12" s="22" t="s">
        <v>160</v>
      </c>
      <c r="C12" s="23" t="s">
        <v>169</v>
      </c>
      <c r="D12" s="24" t="s">
        <v>170</v>
      </c>
      <c r="E12" s="22" t="s">
        <v>168</v>
      </c>
      <c r="F12" s="25">
        <v>6.23</v>
      </c>
      <c r="G12" s="25">
        <v>6.23</v>
      </c>
      <c r="H12" s="25">
        <v>6.23</v>
      </c>
      <c r="I12" s="48"/>
      <c r="J12" s="48"/>
      <c r="K12" s="48"/>
      <c r="L12" s="48"/>
      <c r="M12" s="48"/>
      <c r="N12" s="48"/>
      <c r="O12" s="48"/>
      <c r="P12" s="48"/>
      <c r="Q12" s="48"/>
      <c r="R12" s="54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 t="s">
        <v>54</v>
      </c>
      <c r="AF12" s="54" t="s">
        <v>160</v>
      </c>
      <c r="AG12" s="23" t="s">
        <v>169</v>
      </c>
      <c r="AH12" s="33" t="s">
        <v>170</v>
      </c>
      <c r="AI12" s="48" t="s">
        <v>168</v>
      </c>
      <c r="AJ12" s="33">
        <v>3.17</v>
      </c>
      <c r="AK12" s="33">
        <v>3.17</v>
      </c>
      <c r="AL12" s="33">
        <v>3.17</v>
      </c>
      <c r="AM12" s="48"/>
      <c r="AN12" s="48"/>
      <c r="AO12" s="48"/>
      <c r="AP12" s="48"/>
      <c r="AQ12" s="48"/>
      <c r="AR12" s="48"/>
      <c r="AS12" s="48"/>
      <c r="AT12" s="22" t="s">
        <v>53</v>
      </c>
      <c r="AU12" s="22" t="s">
        <v>160</v>
      </c>
      <c r="AV12" s="23" t="s">
        <v>169</v>
      </c>
      <c r="AW12" s="24" t="s">
        <v>170</v>
      </c>
      <c r="AX12" s="22" t="s">
        <v>168</v>
      </c>
      <c r="AY12" s="65">
        <v>9.4</v>
      </c>
      <c r="AZ12" s="65">
        <v>9.4</v>
      </c>
      <c r="BA12" s="65">
        <f t="shared" si="0"/>
        <v>9.4</v>
      </c>
      <c r="BB12" s="48"/>
      <c r="BC12" s="66">
        <f t="shared" si="1"/>
        <v>0</v>
      </c>
      <c r="BD12" s="48"/>
      <c r="BE12" s="48"/>
      <c r="BF12" s="48"/>
      <c r="BG12" s="48"/>
      <c r="BH12" s="48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</row>
    <row r="13" spans="1:224" s="5" customFormat="1" ht="27.6" customHeight="1">
      <c r="A13" s="22" t="s">
        <v>53</v>
      </c>
      <c r="B13" s="22" t="s">
        <v>160</v>
      </c>
      <c r="C13" s="23" t="s">
        <v>171</v>
      </c>
      <c r="D13" s="24" t="s">
        <v>172</v>
      </c>
      <c r="E13" s="22" t="s">
        <v>168</v>
      </c>
      <c r="F13" s="25">
        <v>4.47</v>
      </c>
      <c r="G13" s="25">
        <v>4.47</v>
      </c>
      <c r="H13" s="25">
        <v>4.47</v>
      </c>
      <c r="I13" s="48"/>
      <c r="J13" s="48"/>
      <c r="K13" s="48"/>
      <c r="L13" s="48"/>
      <c r="M13" s="48"/>
      <c r="N13" s="48"/>
      <c r="O13" s="48"/>
      <c r="P13" s="48"/>
      <c r="Q13" s="48"/>
      <c r="R13" s="54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 t="s">
        <v>54</v>
      </c>
      <c r="AF13" s="54" t="s">
        <v>160</v>
      </c>
      <c r="AG13" s="23" t="s">
        <v>171</v>
      </c>
      <c r="AH13" s="33" t="s">
        <v>172</v>
      </c>
      <c r="AI13" s="48" t="s">
        <v>168</v>
      </c>
      <c r="AJ13" s="33">
        <v>3.76</v>
      </c>
      <c r="AK13" s="33">
        <v>3.76</v>
      </c>
      <c r="AL13" s="33">
        <v>3.76</v>
      </c>
      <c r="AM13" s="48"/>
      <c r="AN13" s="48"/>
      <c r="AO13" s="48"/>
      <c r="AP13" s="48"/>
      <c r="AQ13" s="48"/>
      <c r="AR13" s="48"/>
      <c r="AS13" s="48"/>
      <c r="AT13" s="22" t="s">
        <v>53</v>
      </c>
      <c r="AU13" s="22" t="s">
        <v>160</v>
      </c>
      <c r="AV13" s="23" t="s">
        <v>171</v>
      </c>
      <c r="AW13" s="24" t="s">
        <v>172</v>
      </c>
      <c r="AX13" s="22" t="s">
        <v>168</v>
      </c>
      <c r="AY13" s="65">
        <v>8.23</v>
      </c>
      <c r="AZ13" s="65">
        <v>8.23</v>
      </c>
      <c r="BA13" s="65">
        <f t="shared" si="0"/>
        <v>8.23</v>
      </c>
      <c r="BB13" s="48"/>
      <c r="BC13" s="66">
        <f t="shared" si="1"/>
        <v>0</v>
      </c>
      <c r="BD13" s="48"/>
      <c r="BE13" s="48"/>
      <c r="BF13" s="48"/>
      <c r="BG13" s="48"/>
      <c r="BH13" s="48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</row>
    <row r="14" spans="1:224" s="6" customFormat="1" ht="28.2" customHeight="1">
      <c r="A14" s="22" t="s">
        <v>53</v>
      </c>
      <c r="B14" s="22" t="s">
        <v>160</v>
      </c>
      <c r="C14" s="26" t="s">
        <v>173</v>
      </c>
      <c r="D14" s="27" t="s">
        <v>174</v>
      </c>
      <c r="E14" s="28" t="s">
        <v>168</v>
      </c>
      <c r="F14" s="29">
        <v>4.8499999999999996</v>
      </c>
      <c r="G14" s="29">
        <v>4.8499999999999996</v>
      </c>
      <c r="H14" s="29">
        <v>4.8499999999999996</v>
      </c>
      <c r="I14" s="49"/>
      <c r="J14" s="49"/>
      <c r="K14" s="49"/>
      <c r="L14" s="49"/>
      <c r="M14" s="49"/>
      <c r="N14" s="49"/>
      <c r="O14" s="49"/>
      <c r="P14" s="48"/>
      <c r="Q14" s="48"/>
      <c r="R14" s="55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8" t="s">
        <v>54</v>
      </c>
      <c r="AF14" s="54" t="s">
        <v>160</v>
      </c>
      <c r="AG14" s="23" t="s">
        <v>161</v>
      </c>
      <c r="AH14" s="57" t="s">
        <v>175</v>
      </c>
      <c r="AI14" s="48" t="s">
        <v>168</v>
      </c>
      <c r="AJ14" s="33">
        <v>0.7</v>
      </c>
      <c r="AK14" s="33">
        <v>0.7</v>
      </c>
      <c r="AL14" s="33">
        <v>0.7</v>
      </c>
      <c r="AM14" s="49"/>
      <c r="AN14" s="49"/>
      <c r="AO14" s="49"/>
      <c r="AP14" s="49"/>
      <c r="AQ14" s="49"/>
      <c r="AR14" s="49"/>
      <c r="AS14" s="49"/>
      <c r="AT14" s="22" t="s">
        <v>53</v>
      </c>
      <c r="AU14" s="22" t="s">
        <v>160</v>
      </c>
      <c r="AV14" s="26" t="s">
        <v>173</v>
      </c>
      <c r="AW14" s="27" t="s">
        <v>174</v>
      </c>
      <c r="AX14" s="28" t="s">
        <v>168</v>
      </c>
      <c r="AY14" s="67">
        <v>4.8499999999999996</v>
      </c>
      <c r="AZ14" s="67">
        <v>4.8499999999999996</v>
      </c>
      <c r="BA14" s="67">
        <v>4.8499999999999996</v>
      </c>
      <c r="BB14" s="49"/>
      <c r="BC14" s="68"/>
      <c r="BD14" s="49"/>
      <c r="BE14" s="49"/>
      <c r="BF14" s="49"/>
      <c r="BG14" s="49"/>
      <c r="BH14" s="49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</row>
    <row r="15" spans="1:224" s="5" customFormat="1" ht="22.2" customHeight="1">
      <c r="A15" s="22" t="s">
        <v>53</v>
      </c>
      <c r="B15" s="22" t="s">
        <v>160</v>
      </c>
      <c r="C15" s="23" t="s">
        <v>161</v>
      </c>
      <c r="D15" s="30" t="s">
        <v>175</v>
      </c>
      <c r="E15" s="22" t="s">
        <v>168</v>
      </c>
      <c r="F15" s="25">
        <v>0.72</v>
      </c>
      <c r="G15" s="25">
        <v>0.72</v>
      </c>
      <c r="H15" s="25">
        <v>0.72</v>
      </c>
      <c r="I15" s="48"/>
      <c r="J15" s="48"/>
      <c r="K15" s="48"/>
      <c r="L15" s="48"/>
      <c r="M15" s="48"/>
      <c r="N15" s="48"/>
      <c r="O15" s="48"/>
      <c r="P15" s="48"/>
      <c r="Q15" s="48"/>
      <c r="R15" s="54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 t="s">
        <v>54</v>
      </c>
      <c r="AF15" s="54" t="s">
        <v>160</v>
      </c>
      <c r="AG15" s="48" t="s">
        <v>176</v>
      </c>
      <c r="AH15" s="57" t="s">
        <v>177</v>
      </c>
      <c r="AI15" s="57" t="s">
        <v>178</v>
      </c>
      <c r="AJ15" s="33">
        <v>6.55</v>
      </c>
      <c r="AK15" s="33">
        <v>6.55</v>
      </c>
      <c r="AL15" s="33">
        <v>6.55</v>
      </c>
      <c r="AM15" s="48"/>
      <c r="AN15" s="48"/>
      <c r="AO15" s="48"/>
      <c r="AP15" s="48"/>
      <c r="AQ15" s="48"/>
      <c r="AR15" s="48"/>
      <c r="AS15" s="48"/>
      <c r="AT15" s="22" t="s">
        <v>53</v>
      </c>
      <c r="AU15" s="22" t="s">
        <v>160</v>
      </c>
      <c r="AV15" s="23" t="s">
        <v>161</v>
      </c>
      <c r="AW15" s="30" t="s">
        <v>175</v>
      </c>
      <c r="AX15" s="22" t="s">
        <v>168</v>
      </c>
      <c r="AY15" s="65">
        <v>1.42</v>
      </c>
      <c r="AZ15" s="65">
        <v>1.42</v>
      </c>
      <c r="BA15" s="65">
        <f>AL14+H15</f>
        <v>1.42</v>
      </c>
      <c r="BB15" s="48"/>
      <c r="BC15" s="66">
        <f>F15+AJ14-AY15</f>
        <v>0</v>
      </c>
      <c r="BD15" s="48"/>
      <c r="BE15" s="48"/>
      <c r="BF15" s="48"/>
      <c r="BG15" s="48"/>
      <c r="BH15" s="48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</row>
    <row r="16" spans="1:224" s="5" customFormat="1" ht="22.2" customHeight="1">
      <c r="A16" s="22" t="s">
        <v>53</v>
      </c>
      <c r="B16" s="22" t="s">
        <v>160</v>
      </c>
      <c r="C16" s="22" t="s">
        <v>176</v>
      </c>
      <c r="D16" s="30" t="s">
        <v>177</v>
      </c>
      <c r="E16" s="30" t="s">
        <v>178</v>
      </c>
      <c r="F16" s="25">
        <v>8.9499999999999993</v>
      </c>
      <c r="G16" s="25">
        <v>8.9499999999999993</v>
      </c>
      <c r="H16" s="25">
        <v>8.9499999999999993</v>
      </c>
      <c r="I16" s="48"/>
      <c r="J16" s="48"/>
      <c r="K16" s="48"/>
      <c r="L16" s="48"/>
      <c r="M16" s="48"/>
      <c r="N16" s="48"/>
      <c r="O16" s="48"/>
      <c r="P16" s="48"/>
      <c r="Q16" s="48"/>
      <c r="R16" s="54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 t="s">
        <v>54</v>
      </c>
      <c r="AF16" s="54" t="s">
        <v>160</v>
      </c>
      <c r="AG16" s="26" t="s">
        <v>161</v>
      </c>
      <c r="AH16" s="58" t="s">
        <v>179</v>
      </c>
      <c r="AI16" s="58" t="s">
        <v>180</v>
      </c>
      <c r="AJ16" s="59">
        <v>2.38</v>
      </c>
      <c r="AK16" s="60">
        <v>2.38</v>
      </c>
      <c r="AL16" s="60">
        <v>2.38</v>
      </c>
      <c r="AM16" s="48"/>
      <c r="AN16" s="48"/>
      <c r="AO16" s="48"/>
      <c r="AP16" s="48"/>
      <c r="AQ16" s="48"/>
      <c r="AR16" s="48"/>
      <c r="AS16" s="48"/>
      <c r="AT16" s="22" t="s">
        <v>53</v>
      </c>
      <c r="AU16" s="22" t="s">
        <v>160</v>
      </c>
      <c r="AV16" s="22" t="s">
        <v>176</v>
      </c>
      <c r="AW16" s="30" t="s">
        <v>177</v>
      </c>
      <c r="AX16" s="30" t="s">
        <v>178</v>
      </c>
      <c r="AY16" s="65">
        <v>15.5</v>
      </c>
      <c r="AZ16" s="65">
        <v>15.5</v>
      </c>
      <c r="BA16" s="65">
        <f>AL15+H16</f>
        <v>15.5</v>
      </c>
      <c r="BB16" s="48"/>
      <c r="BC16" s="66">
        <f>F16+AJ15-AY16</f>
        <v>0</v>
      </c>
      <c r="BD16" s="48"/>
      <c r="BE16" s="48"/>
      <c r="BF16" s="48"/>
      <c r="BG16" s="48"/>
      <c r="BH16" s="48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</row>
    <row r="17" spans="1:224" s="6" customFormat="1" ht="22.2" customHeight="1">
      <c r="A17" s="22" t="s">
        <v>53</v>
      </c>
      <c r="B17" s="22" t="s">
        <v>160</v>
      </c>
      <c r="C17" s="26" t="s">
        <v>161</v>
      </c>
      <c r="D17" s="27" t="s">
        <v>179</v>
      </c>
      <c r="E17" s="27" t="s">
        <v>180</v>
      </c>
      <c r="F17" s="29">
        <v>13.2</v>
      </c>
      <c r="G17" s="29">
        <v>13.2</v>
      </c>
      <c r="H17" s="29">
        <v>13.2</v>
      </c>
      <c r="I17" s="49"/>
      <c r="J17" s="49"/>
      <c r="K17" s="49"/>
      <c r="L17" s="49"/>
      <c r="M17" s="49"/>
      <c r="N17" s="49"/>
      <c r="O17" s="49"/>
      <c r="P17" s="48"/>
      <c r="Q17" s="48"/>
      <c r="R17" s="55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8" t="s">
        <v>54</v>
      </c>
      <c r="AF17" s="54" t="s">
        <v>160</v>
      </c>
      <c r="AG17" s="23" t="s">
        <v>161</v>
      </c>
      <c r="AH17" s="57" t="s">
        <v>181</v>
      </c>
      <c r="AI17" s="48" t="s">
        <v>182</v>
      </c>
      <c r="AJ17" s="33">
        <v>1.62</v>
      </c>
      <c r="AK17" s="33">
        <v>1.62</v>
      </c>
      <c r="AL17" s="33">
        <v>1.62</v>
      </c>
      <c r="AM17" s="49"/>
      <c r="AN17" s="49"/>
      <c r="AO17" s="49"/>
      <c r="AP17" s="49"/>
      <c r="AQ17" s="49"/>
      <c r="AR17" s="49"/>
      <c r="AS17" s="49"/>
      <c r="AT17" s="22" t="s">
        <v>53</v>
      </c>
      <c r="AU17" s="22" t="s">
        <v>160</v>
      </c>
      <c r="AV17" s="26" t="s">
        <v>161</v>
      </c>
      <c r="AW17" s="27" t="s">
        <v>179</v>
      </c>
      <c r="AX17" s="27" t="s">
        <v>180</v>
      </c>
      <c r="AY17" s="67">
        <v>15.58</v>
      </c>
      <c r="AZ17" s="67">
        <v>15.58</v>
      </c>
      <c r="BA17" s="67">
        <f>AL16+H17</f>
        <v>15.579999999999998</v>
      </c>
      <c r="BB17" s="49"/>
      <c r="BC17" s="68">
        <f>F17+AJ16-AY17</f>
        <v>0</v>
      </c>
      <c r="BD17" s="49"/>
      <c r="BE17" s="49"/>
      <c r="BF17" s="49"/>
      <c r="BG17" s="49"/>
      <c r="BH17" s="49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</row>
    <row r="18" spans="1:224" s="5" customFormat="1" ht="22.2" customHeight="1">
      <c r="A18" s="22" t="s">
        <v>53</v>
      </c>
      <c r="B18" s="22" t="s">
        <v>160</v>
      </c>
      <c r="C18" s="23" t="s">
        <v>161</v>
      </c>
      <c r="D18" s="30" t="s">
        <v>181</v>
      </c>
      <c r="E18" s="22" t="s">
        <v>182</v>
      </c>
      <c r="F18" s="25">
        <v>6.15</v>
      </c>
      <c r="G18" s="25">
        <v>6.15</v>
      </c>
      <c r="H18" s="25">
        <v>6.15</v>
      </c>
      <c r="I18" s="48"/>
      <c r="J18" s="48"/>
      <c r="K18" s="48"/>
      <c r="L18" s="48"/>
      <c r="M18" s="48"/>
      <c r="N18" s="48"/>
      <c r="O18" s="48"/>
      <c r="P18" s="48"/>
      <c r="Q18" s="48"/>
      <c r="R18" s="54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 t="s">
        <v>54</v>
      </c>
      <c r="AF18" s="54" t="s">
        <v>160</v>
      </c>
      <c r="AG18" s="23" t="s">
        <v>161</v>
      </c>
      <c r="AH18" s="57" t="s">
        <v>183</v>
      </c>
      <c r="AI18" s="48" t="s">
        <v>182</v>
      </c>
      <c r="AJ18" s="33">
        <v>0.55000000000000004</v>
      </c>
      <c r="AK18" s="33">
        <v>0.55000000000000004</v>
      </c>
      <c r="AL18" s="33">
        <v>0.55000000000000004</v>
      </c>
      <c r="AM18" s="48"/>
      <c r="AN18" s="48"/>
      <c r="AO18" s="48"/>
      <c r="AP18" s="48"/>
      <c r="AQ18" s="48"/>
      <c r="AR18" s="48"/>
      <c r="AS18" s="48"/>
      <c r="AT18" s="22" t="s">
        <v>53</v>
      </c>
      <c r="AU18" s="22" t="s">
        <v>160</v>
      </c>
      <c r="AV18" s="23" t="s">
        <v>161</v>
      </c>
      <c r="AW18" s="30" t="s">
        <v>181</v>
      </c>
      <c r="AX18" s="22" t="s">
        <v>182</v>
      </c>
      <c r="AY18" s="25">
        <v>7.77</v>
      </c>
      <c r="AZ18" s="25">
        <v>7.77</v>
      </c>
      <c r="BA18" s="65">
        <f>AL17+H18</f>
        <v>7.7700000000000005</v>
      </c>
      <c r="BB18" s="48"/>
      <c r="BC18" s="66">
        <f>F18+AJ17-AY18</f>
        <v>0</v>
      </c>
      <c r="BD18" s="48"/>
      <c r="BE18" s="48"/>
      <c r="BF18" s="48"/>
      <c r="BG18" s="48"/>
      <c r="BH18" s="48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</row>
    <row r="19" spans="1:224" s="5" customFormat="1" ht="22.2" customHeight="1">
      <c r="A19" s="22" t="s">
        <v>53</v>
      </c>
      <c r="B19" s="22" t="s">
        <v>160</v>
      </c>
      <c r="C19" s="23" t="s">
        <v>161</v>
      </c>
      <c r="D19" s="30" t="s">
        <v>183</v>
      </c>
      <c r="E19" s="22" t="s">
        <v>182</v>
      </c>
      <c r="F19" s="25">
        <v>0.4</v>
      </c>
      <c r="G19" s="25">
        <v>0.4</v>
      </c>
      <c r="H19" s="25">
        <v>0.4</v>
      </c>
      <c r="I19" s="48"/>
      <c r="J19" s="48"/>
      <c r="K19" s="48"/>
      <c r="L19" s="48"/>
      <c r="M19" s="48"/>
      <c r="N19" s="48"/>
      <c r="O19" s="48"/>
      <c r="P19" s="48"/>
      <c r="Q19" s="48"/>
      <c r="R19" s="54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 t="s">
        <v>54</v>
      </c>
      <c r="AF19" s="54" t="s">
        <v>160</v>
      </c>
      <c r="AG19" s="23" t="s">
        <v>161</v>
      </c>
      <c r="AH19" s="33" t="s">
        <v>184</v>
      </c>
      <c r="AI19" s="48" t="s">
        <v>182</v>
      </c>
      <c r="AJ19" s="33">
        <v>0.45</v>
      </c>
      <c r="AK19" s="33">
        <v>0.45</v>
      </c>
      <c r="AL19" s="33">
        <v>0.45</v>
      </c>
      <c r="AM19" s="48"/>
      <c r="AN19" s="48"/>
      <c r="AO19" s="48"/>
      <c r="AP19" s="48"/>
      <c r="AQ19" s="48"/>
      <c r="AR19" s="48"/>
      <c r="AS19" s="48"/>
      <c r="AT19" s="22" t="s">
        <v>53</v>
      </c>
      <c r="AU19" s="22" t="s">
        <v>160</v>
      </c>
      <c r="AV19" s="23" t="s">
        <v>161</v>
      </c>
      <c r="AW19" s="30" t="s">
        <v>183</v>
      </c>
      <c r="AX19" s="22" t="s">
        <v>182</v>
      </c>
      <c r="AY19" s="25">
        <v>0.95</v>
      </c>
      <c r="AZ19" s="25">
        <v>0.95</v>
      </c>
      <c r="BA19" s="65">
        <f>AL18+H19</f>
        <v>0.95000000000000007</v>
      </c>
      <c r="BB19" s="48"/>
      <c r="BC19" s="66">
        <f>F19+AJ18-AY19</f>
        <v>0</v>
      </c>
      <c r="BD19" s="48"/>
      <c r="BE19" s="48"/>
      <c r="BF19" s="48"/>
      <c r="BG19" s="48"/>
      <c r="BH19" s="48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</row>
    <row r="20" spans="1:224" s="5" customFormat="1" ht="22.2" customHeight="1">
      <c r="A20" s="22" t="s">
        <v>53</v>
      </c>
      <c r="B20" s="22" t="s">
        <v>160</v>
      </c>
      <c r="C20" s="23" t="s">
        <v>161</v>
      </c>
      <c r="D20" s="24" t="s">
        <v>184</v>
      </c>
      <c r="E20" s="22" t="s">
        <v>182</v>
      </c>
      <c r="F20" s="25">
        <v>0.1</v>
      </c>
      <c r="G20" s="25">
        <v>0.1</v>
      </c>
      <c r="H20" s="25">
        <v>0.1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54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 t="s">
        <v>54</v>
      </c>
      <c r="AF20" s="54" t="s">
        <v>160</v>
      </c>
      <c r="AG20" s="23" t="s">
        <v>161</v>
      </c>
      <c r="AH20" s="33" t="s">
        <v>185</v>
      </c>
      <c r="AI20" s="48" t="s">
        <v>182</v>
      </c>
      <c r="AJ20" s="61">
        <v>1.3</v>
      </c>
      <c r="AK20" s="33">
        <v>1.3</v>
      </c>
      <c r="AL20" s="33">
        <v>1.3</v>
      </c>
      <c r="AM20" s="48"/>
      <c r="AN20" s="48"/>
      <c r="AO20" s="48"/>
      <c r="AP20" s="48"/>
      <c r="AQ20" s="48"/>
      <c r="AR20" s="48"/>
      <c r="AS20" s="48"/>
      <c r="AT20" s="22" t="s">
        <v>53</v>
      </c>
      <c r="AU20" s="22" t="s">
        <v>160</v>
      </c>
      <c r="AV20" s="23" t="s">
        <v>161</v>
      </c>
      <c r="AW20" s="24" t="s">
        <v>184</v>
      </c>
      <c r="AX20" s="22" t="s">
        <v>182</v>
      </c>
      <c r="AY20" s="25">
        <v>0.55000000000000004</v>
      </c>
      <c r="AZ20" s="25">
        <v>0.55000000000000004</v>
      </c>
      <c r="BA20" s="65">
        <f>AL19+H20</f>
        <v>0.55000000000000004</v>
      </c>
      <c r="BB20" s="48"/>
      <c r="BC20" s="66">
        <f>F20+AJ19-AY20</f>
        <v>0</v>
      </c>
      <c r="BD20" s="48"/>
      <c r="BE20" s="48"/>
      <c r="BF20" s="48"/>
      <c r="BG20" s="48"/>
      <c r="BH20" s="48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</row>
    <row r="21" spans="1:224" s="5" customFormat="1" ht="22.2" customHeight="1">
      <c r="A21" s="22" t="s">
        <v>53</v>
      </c>
      <c r="B21" s="22" t="s">
        <v>160</v>
      </c>
      <c r="C21" s="23" t="s">
        <v>161</v>
      </c>
      <c r="D21" s="24" t="s">
        <v>185</v>
      </c>
      <c r="E21" s="22" t="s">
        <v>182</v>
      </c>
      <c r="F21" s="25">
        <v>0.5</v>
      </c>
      <c r="G21" s="25">
        <v>0.5</v>
      </c>
      <c r="H21" s="25">
        <v>0.5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 t="s">
        <v>54</v>
      </c>
      <c r="AF21" s="54" t="s">
        <v>160</v>
      </c>
      <c r="AG21" s="23" t="s">
        <v>161</v>
      </c>
      <c r="AH21" s="33" t="s">
        <v>186</v>
      </c>
      <c r="AI21" s="48" t="s">
        <v>182</v>
      </c>
      <c r="AJ21" s="33">
        <v>1.25</v>
      </c>
      <c r="AK21" s="33">
        <v>1.25</v>
      </c>
      <c r="AL21" s="33">
        <v>1.25</v>
      </c>
      <c r="AM21" s="48"/>
      <c r="AN21" s="48"/>
      <c r="AO21" s="48"/>
      <c r="AP21" s="48"/>
      <c r="AQ21" s="48"/>
      <c r="AR21" s="48"/>
      <c r="AS21" s="48"/>
      <c r="AT21" s="22" t="s">
        <v>53</v>
      </c>
      <c r="AU21" s="22" t="s">
        <v>160</v>
      </c>
      <c r="AV21" s="23" t="s">
        <v>161</v>
      </c>
      <c r="AW21" s="24" t="s">
        <v>185</v>
      </c>
      <c r="AX21" s="22" t="s">
        <v>182</v>
      </c>
      <c r="AY21" s="25">
        <v>1.8</v>
      </c>
      <c r="AZ21" s="25">
        <v>1.8</v>
      </c>
      <c r="BA21" s="65">
        <f>AL20+H21</f>
        <v>1.8</v>
      </c>
      <c r="BB21" s="48"/>
      <c r="BC21" s="66">
        <f>F21+AJ20-AY21</f>
        <v>0</v>
      </c>
      <c r="BD21" s="48"/>
      <c r="BE21" s="48"/>
      <c r="BF21" s="48"/>
      <c r="BG21" s="48"/>
      <c r="BH21" s="73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</row>
    <row r="22" spans="1:224" s="5" customFormat="1" ht="22.2" customHeight="1">
      <c r="A22" s="22" t="s">
        <v>53</v>
      </c>
      <c r="B22" s="22" t="s">
        <v>160</v>
      </c>
      <c r="C22" s="23" t="s">
        <v>161</v>
      </c>
      <c r="D22" s="24" t="s">
        <v>186</v>
      </c>
      <c r="E22" s="22" t="s">
        <v>182</v>
      </c>
      <c r="F22" s="25">
        <v>0.5</v>
      </c>
      <c r="G22" s="25">
        <v>0.5</v>
      </c>
      <c r="H22" s="25">
        <v>0.5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6" t="s">
        <v>54</v>
      </c>
      <c r="AF22" s="53" t="s">
        <v>160</v>
      </c>
      <c r="AG22" s="18" t="s">
        <v>161</v>
      </c>
      <c r="AH22" s="56" t="s">
        <v>187</v>
      </c>
      <c r="AI22" s="45" t="s">
        <v>182</v>
      </c>
      <c r="AJ22" s="32">
        <v>0.5</v>
      </c>
      <c r="AK22" s="32">
        <v>0.5</v>
      </c>
      <c r="AL22" s="32">
        <v>0.5</v>
      </c>
      <c r="AM22" s="48"/>
      <c r="AN22" s="48"/>
      <c r="AO22" s="48"/>
      <c r="AP22" s="48"/>
      <c r="AQ22" s="48"/>
      <c r="AR22" s="48"/>
      <c r="AS22" s="48"/>
      <c r="AT22" s="22" t="s">
        <v>53</v>
      </c>
      <c r="AU22" s="22" t="s">
        <v>160</v>
      </c>
      <c r="AV22" s="23" t="s">
        <v>161</v>
      </c>
      <c r="AW22" s="24" t="s">
        <v>186</v>
      </c>
      <c r="AX22" s="22" t="s">
        <v>182</v>
      </c>
      <c r="AY22" s="25">
        <v>1.75</v>
      </c>
      <c r="AZ22" s="25">
        <v>1.75</v>
      </c>
      <c r="BA22" s="65">
        <f>AL21+H22</f>
        <v>1.75</v>
      </c>
      <c r="BB22" s="48"/>
      <c r="BC22" s="66">
        <f>F22+AJ21-AY22</f>
        <v>0</v>
      </c>
      <c r="BD22" s="48"/>
      <c r="BE22" s="48"/>
      <c r="BF22" s="48"/>
      <c r="BG22" s="48"/>
      <c r="BH22" s="73"/>
    </row>
    <row r="23" spans="1:224" s="3" customFormat="1" ht="22.2" customHeight="1">
      <c r="A23" s="17" t="s">
        <v>53</v>
      </c>
      <c r="B23" s="17" t="s">
        <v>160</v>
      </c>
      <c r="C23" s="18" t="s">
        <v>161</v>
      </c>
      <c r="D23" s="19" t="s">
        <v>187</v>
      </c>
      <c r="E23" s="20" t="s">
        <v>182</v>
      </c>
      <c r="F23" s="21">
        <v>0.25</v>
      </c>
      <c r="G23" s="21">
        <v>0.25</v>
      </c>
      <c r="H23" s="21">
        <v>0.25</v>
      </c>
      <c r="I23" s="47"/>
      <c r="J23" s="47"/>
      <c r="K23" s="47"/>
      <c r="L23" s="47"/>
      <c r="M23" s="47"/>
      <c r="N23" s="47"/>
      <c r="O23" s="47"/>
      <c r="P23" s="46"/>
      <c r="Q23" s="46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6" t="s">
        <v>54</v>
      </c>
      <c r="AF23" s="53" t="s">
        <v>160</v>
      </c>
      <c r="AG23" s="18" t="s">
        <v>161</v>
      </c>
      <c r="AH23" s="56" t="s">
        <v>188</v>
      </c>
      <c r="AI23" s="45" t="s">
        <v>182</v>
      </c>
      <c r="AJ23" s="32">
        <v>2</v>
      </c>
      <c r="AK23" s="32">
        <v>2</v>
      </c>
      <c r="AL23" s="32">
        <v>2</v>
      </c>
      <c r="AM23" s="47"/>
      <c r="AN23" s="47"/>
      <c r="AO23" s="47"/>
      <c r="AP23" s="47"/>
      <c r="AQ23" s="47"/>
      <c r="AR23" s="47"/>
      <c r="AS23" s="47"/>
      <c r="AT23" s="17" t="s">
        <v>53</v>
      </c>
      <c r="AU23" s="17" t="s">
        <v>160</v>
      </c>
      <c r="AV23" s="18" t="s">
        <v>161</v>
      </c>
      <c r="AW23" s="19" t="s">
        <v>187</v>
      </c>
      <c r="AX23" s="20" t="s">
        <v>182</v>
      </c>
      <c r="AY23" s="21">
        <v>0.75</v>
      </c>
      <c r="AZ23" s="21">
        <v>0.75</v>
      </c>
      <c r="BA23" s="63">
        <f>AL22+H23</f>
        <v>0.75</v>
      </c>
      <c r="BB23" s="47"/>
      <c r="BC23" s="64">
        <f>F23+AJ22-AY23</f>
        <v>0</v>
      </c>
      <c r="BD23" s="47"/>
      <c r="BE23" s="47"/>
      <c r="BF23" s="47"/>
      <c r="BG23" s="47"/>
      <c r="BH23" s="74"/>
    </row>
    <row r="24" spans="1:224" s="3" customFormat="1" ht="22.2" customHeight="1">
      <c r="A24" s="17" t="s">
        <v>53</v>
      </c>
      <c r="B24" s="17" t="s">
        <v>160</v>
      </c>
      <c r="C24" s="18" t="s">
        <v>161</v>
      </c>
      <c r="D24" s="19" t="s">
        <v>188</v>
      </c>
      <c r="E24" s="20" t="s">
        <v>182</v>
      </c>
      <c r="F24" s="21">
        <v>2.12</v>
      </c>
      <c r="G24" s="21">
        <v>2.12</v>
      </c>
      <c r="H24" s="21">
        <v>2.12</v>
      </c>
      <c r="I24" s="47"/>
      <c r="J24" s="47"/>
      <c r="K24" s="47"/>
      <c r="L24" s="47"/>
      <c r="M24" s="47"/>
      <c r="N24" s="47"/>
      <c r="O24" s="47"/>
      <c r="P24" s="46"/>
      <c r="Q24" s="46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6" t="s">
        <v>54</v>
      </c>
      <c r="AF24" s="53" t="s">
        <v>160</v>
      </c>
      <c r="AG24" s="18" t="s">
        <v>161</v>
      </c>
      <c r="AH24" s="56" t="s">
        <v>189</v>
      </c>
      <c r="AI24" s="56" t="s">
        <v>190</v>
      </c>
      <c r="AJ24" s="32">
        <v>0.62</v>
      </c>
      <c r="AK24" s="32">
        <v>0.62</v>
      </c>
      <c r="AL24" s="32">
        <v>0.62</v>
      </c>
      <c r="AM24" s="47"/>
      <c r="AN24" s="47"/>
      <c r="AO24" s="47"/>
      <c r="AP24" s="47"/>
      <c r="AQ24" s="47"/>
      <c r="AR24" s="47"/>
      <c r="AS24" s="47"/>
      <c r="AT24" s="17" t="s">
        <v>53</v>
      </c>
      <c r="AU24" s="17" t="s">
        <v>160</v>
      </c>
      <c r="AV24" s="18" t="s">
        <v>161</v>
      </c>
      <c r="AW24" s="19" t="s">
        <v>188</v>
      </c>
      <c r="AX24" s="20" t="s">
        <v>182</v>
      </c>
      <c r="AY24" s="21">
        <v>4.12</v>
      </c>
      <c r="AZ24" s="21">
        <v>4.12</v>
      </c>
      <c r="BA24" s="63">
        <f>AL23+H24</f>
        <v>4.12</v>
      </c>
      <c r="BB24" s="47"/>
      <c r="BC24" s="64">
        <f>F24+AJ23-AY24</f>
        <v>0</v>
      </c>
      <c r="BD24" s="47"/>
      <c r="BE24" s="47"/>
      <c r="BF24" s="47"/>
      <c r="BG24" s="47"/>
      <c r="BH24" s="74"/>
    </row>
    <row r="25" spans="1:224" s="3" customFormat="1" ht="22.2" customHeight="1">
      <c r="A25" s="17" t="s">
        <v>53</v>
      </c>
      <c r="B25" s="17" t="s">
        <v>160</v>
      </c>
      <c r="C25" s="18" t="s">
        <v>161</v>
      </c>
      <c r="D25" s="19" t="s">
        <v>189</v>
      </c>
      <c r="E25" s="19" t="s">
        <v>190</v>
      </c>
      <c r="F25" s="31">
        <v>0.18</v>
      </c>
      <c r="G25" s="31">
        <v>0.18</v>
      </c>
      <c r="H25" s="31">
        <v>0.18</v>
      </c>
      <c r="I25" s="47"/>
      <c r="J25" s="47"/>
      <c r="K25" s="47"/>
      <c r="L25" s="45"/>
      <c r="M25" s="47"/>
      <c r="N25" s="47"/>
      <c r="O25" s="47"/>
      <c r="P25" s="50"/>
      <c r="Q25" s="50"/>
      <c r="R25" s="50"/>
      <c r="S25" s="50"/>
      <c r="T25" s="50"/>
      <c r="U25" s="47"/>
      <c r="V25" s="47"/>
      <c r="W25" s="47"/>
      <c r="X25" s="47"/>
      <c r="Y25" s="47"/>
      <c r="Z25" s="47"/>
      <c r="AA25" s="45"/>
      <c r="AB25" s="47"/>
      <c r="AC25" s="47"/>
      <c r="AD25" s="47"/>
      <c r="AE25" s="46" t="s">
        <v>54</v>
      </c>
      <c r="AF25" s="53" t="s">
        <v>160</v>
      </c>
      <c r="AG25" s="18" t="s">
        <v>161</v>
      </c>
      <c r="AH25" s="56" t="s">
        <v>191</v>
      </c>
      <c r="AI25" s="56" t="s">
        <v>192</v>
      </c>
      <c r="AJ25" s="32">
        <v>0.4</v>
      </c>
      <c r="AK25" s="32">
        <v>0.4</v>
      </c>
      <c r="AL25" s="32">
        <v>0.4</v>
      </c>
      <c r="AM25" s="47"/>
      <c r="AN25" s="47"/>
      <c r="AO25" s="47"/>
      <c r="AP25" s="45"/>
      <c r="AQ25" s="47"/>
      <c r="AR25" s="47"/>
      <c r="AS25" s="47"/>
      <c r="AT25" s="17" t="s">
        <v>53</v>
      </c>
      <c r="AU25" s="17" t="s">
        <v>160</v>
      </c>
      <c r="AV25" s="18" t="s">
        <v>161</v>
      </c>
      <c r="AW25" s="19" t="s">
        <v>189</v>
      </c>
      <c r="AX25" s="19" t="s">
        <v>190</v>
      </c>
      <c r="AY25" s="21">
        <v>0.8</v>
      </c>
      <c r="AZ25" s="21">
        <v>0.8</v>
      </c>
      <c r="BA25" s="63">
        <f>AL24+H25</f>
        <v>0.8</v>
      </c>
      <c r="BB25" s="47"/>
      <c r="BC25" s="64">
        <f>F25+AJ24-AY25</f>
        <v>0</v>
      </c>
      <c r="BD25" s="47"/>
      <c r="BE25" s="47"/>
      <c r="BF25" s="47"/>
      <c r="BG25" s="47"/>
      <c r="BH25" s="74"/>
    </row>
    <row r="26" spans="1:224" s="3" customFormat="1" ht="22.2" customHeight="1">
      <c r="A26" s="17" t="s">
        <v>53</v>
      </c>
      <c r="B26" s="17" t="s">
        <v>160</v>
      </c>
      <c r="C26" s="18" t="s">
        <v>161</v>
      </c>
      <c r="D26" s="19" t="s">
        <v>191</v>
      </c>
      <c r="E26" s="19" t="s">
        <v>192</v>
      </c>
      <c r="F26" s="32">
        <v>0.6</v>
      </c>
      <c r="G26" s="32">
        <v>0.6</v>
      </c>
      <c r="H26" s="32">
        <v>0.6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8" t="s">
        <v>54</v>
      </c>
      <c r="AF26" s="54" t="s">
        <v>160</v>
      </c>
      <c r="AG26" s="23" t="s">
        <v>161</v>
      </c>
      <c r="AH26" s="33" t="s">
        <v>193</v>
      </c>
      <c r="AI26" s="48" t="s">
        <v>182</v>
      </c>
      <c r="AJ26" s="33">
        <v>1.26</v>
      </c>
      <c r="AK26" s="33">
        <v>1.26</v>
      </c>
      <c r="AL26" s="33">
        <v>1.26</v>
      </c>
      <c r="AM26" s="47"/>
      <c r="AN26" s="47"/>
      <c r="AO26" s="47"/>
      <c r="AP26" s="47"/>
      <c r="AQ26" s="47"/>
      <c r="AR26" s="47"/>
      <c r="AS26" s="47"/>
      <c r="AT26" s="17" t="s">
        <v>53</v>
      </c>
      <c r="AU26" s="17" t="s">
        <v>160</v>
      </c>
      <c r="AV26" s="18" t="s">
        <v>161</v>
      </c>
      <c r="AW26" s="19" t="s">
        <v>191</v>
      </c>
      <c r="AX26" s="19" t="s">
        <v>192</v>
      </c>
      <c r="AY26" s="21">
        <v>1</v>
      </c>
      <c r="AZ26" s="21">
        <v>1</v>
      </c>
      <c r="BA26" s="63">
        <f>AL25+H26</f>
        <v>1</v>
      </c>
      <c r="BB26" s="47"/>
      <c r="BC26" s="64">
        <f>F26+AJ25-AY26</f>
        <v>0</v>
      </c>
      <c r="BD26" s="47"/>
      <c r="BE26" s="47"/>
      <c r="BF26" s="47"/>
      <c r="BG26" s="47"/>
      <c r="BH26" s="74"/>
    </row>
    <row r="27" spans="1:224" s="5" customFormat="1" ht="22.2" customHeight="1">
      <c r="A27" s="22" t="s">
        <v>53</v>
      </c>
      <c r="B27" s="22" t="s">
        <v>160</v>
      </c>
      <c r="C27" s="23" t="s">
        <v>161</v>
      </c>
      <c r="D27" s="24" t="s">
        <v>193</v>
      </c>
      <c r="E27" s="22" t="s">
        <v>182</v>
      </c>
      <c r="F27" s="33">
        <v>1.49</v>
      </c>
      <c r="G27" s="33">
        <v>1.49</v>
      </c>
      <c r="H27" s="33">
        <v>1.49</v>
      </c>
      <c r="I27" s="48"/>
      <c r="J27" s="48"/>
      <c r="K27" s="48"/>
      <c r="L27" s="48"/>
      <c r="M27" s="48"/>
      <c r="N27" s="48"/>
      <c r="O27" s="48"/>
      <c r="P27" s="51"/>
      <c r="Q27" s="51"/>
      <c r="R27" s="51"/>
      <c r="S27" s="51"/>
      <c r="T27" s="51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 t="s">
        <v>54</v>
      </c>
      <c r="AF27" s="54" t="s">
        <v>160</v>
      </c>
      <c r="AG27" s="23" t="s">
        <v>161</v>
      </c>
      <c r="AH27" s="57" t="s">
        <v>194</v>
      </c>
      <c r="AI27" s="48" t="s">
        <v>182</v>
      </c>
      <c r="AJ27" s="33">
        <v>1.05</v>
      </c>
      <c r="AK27" s="33">
        <v>1.05</v>
      </c>
      <c r="AL27" s="33">
        <v>1.05</v>
      </c>
      <c r="AM27" s="48"/>
      <c r="AN27" s="48"/>
      <c r="AO27" s="48"/>
      <c r="AP27" s="48"/>
      <c r="AQ27" s="48"/>
      <c r="AR27" s="48"/>
      <c r="AS27" s="48"/>
      <c r="AT27" s="22" t="s">
        <v>53</v>
      </c>
      <c r="AU27" s="22" t="s">
        <v>160</v>
      </c>
      <c r="AV27" s="23" t="s">
        <v>161</v>
      </c>
      <c r="AW27" s="24" t="s">
        <v>193</v>
      </c>
      <c r="AX27" s="22" t="s">
        <v>182</v>
      </c>
      <c r="AY27" s="25">
        <v>2.75</v>
      </c>
      <c r="AZ27" s="25">
        <v>2.75</v>
      </c>
      <c r="BA27" s="65">
        <f>AL26+H27</f>
        <v>2.75</v>
      </c>
      <c r="BB27" s="48"/>
      <c r="BC27" s="66">
        <f>F27+AJ26-AY27</f>
        <v>0</v>
      </c>
      <c r="BD27" s="48"/>
      <c r="BE27" s="48"/>
      <c r="BF27" s="48"/>
      <c r="BG27" s="48"/>
      <c r="BH27" s="73"/>
    </row>
    <row r="28" spans="1:224" s="5" customFormat="1" ht="22.2" customHeight="1">
      <c r="A28" s="22" t="s">
        <v>53</v>
      </c>
      <c r="B28" s="22" t="s">
        <v>160</v>
      </c>
      <c r="C28" s="23" t="s">
        <v>161</v>
      </c>
      <c r="D28" s="30" t="s">
        <v>194</v>
      </c>
      <c r="E28" s="22" t="s">
        <v>182</v>
      </c>
      <c r="F28" s="25">
        <v>1.34</v>
      </c>
      <c r="G28" s="25">
        <v>1.34</v>
      </c>
      <c r="H28" s="25">
        <v>1.34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6" t="s">
        <v>54</v>
      </c>
      <c r="AF28" s="53" t="s">
        <v>160</v>
      </c>
      <c r="AG28" s="18" t="s">
        <v>161</v>
      </c>
      <c r="AH28" s="56" t="s">
        <v>195</v>
      </c>
      <c r="AI28" s="45" t="s">
        <v>196</v>
      </c>
      <c r="AJ28" s="32">
        <v>0.85</v>
      </c>
      <c r="AK28" s="32">
        <v>0.85</v>
      </c>
      <c r="AL28" s="32">
        <v>0.85</v>
      </c>
      <c r="AM28" s="48"/>
      <c r="AN28" s="48"/>
      <c r="AO28" s="48"/>
      <c r="AP28" s="48"/>
      <c r="AQ28" s="48"/>
      <c r="AR28" s="48"/>
      <c r="AS28" s="48"/>
      <c r="AT28" s="22" t="s">
        <v>53</v>
      </c>
      <c r="AU28" s="22" t="s">
        <v>160</v>
      </c>
      <c r="AV28" s="23" t="s">
        <v>161</v>
      </c>
      <c r="AW28" s="30" t="s">
        <v>194</v>
      </c>
      <c r="AX28" s="22" t="s">
        <v>182</v>
      </c>
      <c r="AY28" s="25">
        <v>2.39</v>
      </c>
      <c r="AZ28" s="25">
        <v>2.39</v>
      </c>
      <c r="BA28" s="65">
        <f>AL27+H28</f>
        <v>2.39</v>
      </c>
      <c r="BB28" s="48"/>
      <c r="BC28" s="66">
        <f>F28+AJ27-AY28</f>
        <v>0</v>
      </c>
      <c r="BD28" s="48"/>
      <c r="BE28" s="48"/>
      <c r="BF28" s="48"/>
      <c r="BG28" s="48"/>
      <c r="BH28" s="73"/>
    </row>
    <row r="29" spans="1:224" s="3" customFormat="1" ht="22.2" customHeight="1">
      <c r="A29" s="17" t="s">
        <v>53</v>
      </c>
      <c r="B29" s="17" t="s">
        <v>160</v>
      </c>
      <c r="C29" s="18" t="s">
        <v>161</v>
      </c>
      <c r="D29" s="19" t="s">
        <v>195</v>
      </c>
      <c r="E29" s="20" t="s">
        <v>196</v>
      </c>
      <c r="F29" s="21">
        <v>0.6</v>
      </c>
      <c r="G29" s="21">
        <v>0.6</v>
      </c>
      <c r="H29" s="21">
        <v>0.6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6" t="s">
        <v>54</v>
      </c>
      <c r="AF29" s="53" t="s">
        <v>160</v>
      </c>
      <c r="AG29" s="18" t="s">
        <v>161</v>
      </c>
      <c r="AH29" s="56" t="s">
        <v>197</v>
      </c>
      <c r="AI29" s="62" t="s">
        <v>198</v>
      </c>
      <c r="AJ29" s="32">
        <v>4.01</v>
      </c>
      <c r="AK29" s="32">
        <v>4.01</v>
      </c>
      <c r="AL29" s="32">
        <v>4.01</v>
      </c>
      <c r="AM29" s="47"/>
      <c r="AN29" s="47"/>
      <c r="AO29" s="47"/>
      <c r="AP29" s="47"/>
      <c r="AQ29" s="47"/>
      <c r="AR29" s="47"/>
      <c r="AS29" s="47"/>
      <c r="AT29" s="17" t="s">
        <v>53</v>
      </c>
      <c r="AU29" s="17" t="s">
        <v>160</v>
      </c>
      <c r="AV29" s="18" t="s">
        <v>161</v>
      </c>
      <c r="AW29" s="19" t="s">
        <v>195</v>
      </c>
      <c r="AX29" s="20" t="s">
        <v>196</v>
      </c>
      <c r="AY29" s="21">
        <v>1.45</v>
      </c>
      <c r="AZ29" s="21">
        <v>1.45</v>
      </c>
      <c r="BA29" s="63">
        <f>AL28+H29</f>
        <v>1.45</v>
      </c>
      <c r="BB29" s="47"/>
      <c r="BC29" s="64">
        <f>F29+AJ28-AY29</f>
        <v>0</v>
      </c>
      <c r="BD29" s="47"/>
      <c r="BE29" s="47"/>
      <c r="BF29" s="47"/>
      <c r="BG29" s="47"/>
      <c r="BH29" s="74"/>
    </row>
    <row r="30" spans="1:224" s="3" customFormat="1" ht="22.2" customHeight="1">
      <c r="A30" s="17" t="s">
        <v>53</v>
      </c>
      <c r="B30" s="17" t="s">
        <v>160</v>
      </c>
      <c r="C30" s="18" t="s">
        <v>161</v>
      </c>
      <c r="D30" s="19" t="s">
        <v>197</v>
      </c>
      <c r="E30" s="34" t="s">
        <v>198</v>
      </c>
      <c r="F30" s="32">
        <v>7.83</v>
      </c>
      <c r="G30" s="32">
        <v>7.83</v>
      </c>
      <c r="H30" s="32">
        <v>7.83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196"/>
      <c r="AF30" s="196"/>
      <c r="AG30" s="196"/>
      <c r="AH30" s="196"/>
      <c r="AI30" s="196"/>
      <c r="AJ30" s="196"/>
      <c r="AK30" s="196"/>
      <c r="AL30" s="196"/>
      <c r="AM30" s="197"/>
      <c r="AN30" s="47"/>
      <c r="AO30" s="47"/>
      <c r="AP30" s="47"/>
      <c r="AQ30" s="47"/>
      <c r="AR30" s="47"/>
      <c r="AS30" s="47"/>
      <c r="AT30" s="17" t="s">
        <v>53</v>
      </c>
      <c r="AU30" s="17" t="s">
        <v>160</v>
      </c>
      <c r="AV30" s="18" t="s">
        <v>161</v>
      </c>
      <c r="AW30" s="19" t="s">
        <v>197</v>
      </c>
      <c r="AX30" s="34" t="s">
        <v>198</v>
      </c>
      <c r="AY30" s="62">
        <v>11.84</v>
      </c>
      <c r="AZ30" s="62">
        <v>11.84</v>
      </c>
      <c r="BA30" s="63">
        <f>AL29+H30</f>
        <v>11.84</v>
      </c>
      <c r="BB30" s="47"/>
      <c r="BC30" s="64">
        <f>F30+AJ29-AY30</f>
        <v>0</v>
      </c>
      <c r="BD30" s="47"/>
      <c r="BE30" s="47"/>
      <c r="BF30" s="47"/>
      <c r="BG30" s="47"/>
      <c r="BH30" s="74"/>
    </row>
    <row r="31" spans="1:224" s="3" customFormat="1" ht="22.2" customHeight="1">
      <c r="A31" s="17" t="s">
        <v>53</v>
      </c>
      <c r="B31" s="17" t="s">
        <v>199</v>
      </c>
      <c r="C31" s="35" t="s">
        <v>200</v>
      </c>
      <c r="D31" s="20" t="s">
        <v>201</v>
      </c>
      <c r="E31" s="20" t="s">
        <v>202</v>
      </c>
      <c r="F31" s="31">
        <v>15</v>
      </c>
      <c r="G31" s="31">
        <v>15</v>
      </c>
      <c r="H31" s="31">
        <v>15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198"/>
      <c r="AF31" s="199"/>
      <c r="AG31" s="200"/>
      <c r="AH31" s="201"/>
      <c r="AI31" s="197"/>
      <c r="AJ31" s="202"/>
      <c r="AK31" s="202"/>
      <c r="AL31" s="202"/>
      <c r="AM31" s="197"/>
      <c r="AN31" s="47"/>
      <c r="AO31" s="47"/>
      <c r="AP31" s="47"/>
      <c r="AQ31" s="47"/>
      <c r="AR31" s="47"/>
      <c r="AS31" s="47"/>
      <c r="AT31" s="17" t="s">
        <v>53</v>
      </c>
      <c r="AU31" s="17" t="s">
        <v>199</v>
      </c>
      <c r="AV31" s="35" t="s">
        <v>200</v>
      </c>
      <c r="AW31" s="20" t="s">
        <v>201</v>
      </c>
      <c r="AX31" s="20" t="s">
        <v>202</v>
      </c>
      <c r="AY31" s="31">
        <v>15</v>
      </c>
      <c r="AZ31" s="31">
        <v>15</v>
      </c>
      <c r="BA31" s="63">
        <f t="shared" ref="BA31:BA36" si="2">AL31+H31</f>
        <v>15</v>
      </c>
      <c r="BB31" s="47"/>
      <c r="BC31" s="64">
        <f t="shared" ref="BC31:BC39" si="3">F31+AJ31-AY31</f>
        <v>0</v>
      </c>
      <c r="BD31" s="47"/>
      <c r="BE31" s="47"/>
      <c r="BF31" s="47"/>
      <c r="BG31" s="47"/>
      <c r="BH31" s="74"/>
    </row>
    <row r="32" spans="1:224" s="3" customFormat="1" ht="22.2" customHeight="1">
      <c r="A32" s="17" t="s">
        <v>53</v>
      </c>
      <c r="B32" s="17" t="s">
        <v>199</v>
      </c>
      <c r="C32" s="19" t="s">
        <v>200</v>
      </c>
      <c r="D32" s="20" t="s">
        <v>201</v>
      </c>
      <c r="E32" s="20" t="s">
        <v>202</v>
      </c>
      <c r="F32" s="31">
        <v>290</v>
      </c>
      <c r="G32" s="31">
        <v>290</v>
      </c>
      <c r="H32" s="31">
        <v>290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197"/>
      <c r="AF32" s="197"/>
      <c r="AG32" s="197"/>
      <c r="AH32" s="197"/>
      <c r="AI32" s="197"/>
      <c r="AJ32" s="197"/>
      <c r="AK32" s="197"/>
      <c r="AL32" s="203"/>
      <c r="AM32" s="197"/>
      <c r="AN32" s="47"/>
      <c r="AO32" s="47"/>
      <c r="AP32" s="47"/>
      <c r="AQ32" s="47"/>
      <c r="AR32" s="47"/>
      <c r="AS32" s="47"/>
      <c r="AT32" s="17" t="s">
        <v>53</v>
      </c>
      <c r="AU32" s="17" t="s">
        <v>199</v>
      </c>
      <c r="AV32" s="19" t="s">
        <v>200</v>
      </c>
      <c r="AW32" s="20" t="s">
        <v>201</v>
      </c>
      <c r="AX32" s="20" t="s">
        <v>202</v>
      </c>
      <c r="AY32" s="31">
        <v>290</v>
      </c>
      <c r="AZ32" s="31">
        <v>290</v>
      </c>
      <c r="BA32" s="63">
        <f t="shared" si="2"/>
        <v>290</v>
      </c>
      <c r="BB32" s="47"/>
      <c r="BC32" s="64">
        <f t="shared" si="3"/>
        <v>0</v>
      </c>
      <c r="BD32" s="47"/>
      <c r="BE32" s="47"/>
      <c r="BF32" s="47"/>
      <c r="BG32" s="47"/>
      <c r="BH32" s="74"/>
    </row>
    <row r="33" spans="1:60" s="3" customFormat="1" ht="22.2" customHeight="1">
      <c r="A33" s="17" t="s">
        <v>53</v>
      </c>
      <c r="B33" s="17" t="s">
        <v>199</v>
      </c>
      <c r="C33" s="19" t="s">
        <v>200</v>
      </c>
      <c r="D33" s="20" t="s">
        <v>201</v>
      </c>
      <c r="E33" s="20" t="s">
        <v>202</v>
      </c>
      <c r="F33" s="31">
        <v>1479</v>
      </c>
      <c r="G33" s="31">
        <v>1479</v>
      </c>
      <c r="H33" s="31">
        <v>1479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197"/>
      <c r="AF33" s="197"/>
      <c r="AG33" s="197"/>
      <c r="AH33" s="197"/>
      <c r="AI33" s="197"/>
      <c r="AJ33" s="197"/>
      <c r="AK33" s="197"/>
      <c r="AL33" s="203"/>
      <c r="AM33" s="197"/>
      <c r="AN33" s="47"/>
      <c r="AO33" s="47"/>
      <c r="AP33" s="47"/>
      <c r="AQ33" s="47"/>
      <c r="AR33" s="47"/>
      <c r="AS33" s="47"/>
      <c r="AT33" s="17" t="s">
        <v>53</v>
      </c>
      <c r="AU33" s="17" t="s">
        <v>199</v>
      </c>
      <c r="AV33" s="19" t="s">
        <v>200</v>
      </c>
      <c r="AW33" s="20" t="s">
        <v>201</v>
      </c>
      <c r="AX33" s="20" t="s">
        <v>202</v>
      </c>
      <c r="AY33" s="31">
        <v>1479</v>
      </c>
      <c r="AZ33" s="31">
        <v>1479</v>
      </c>
      <c r="BA33" s="63">
        <f t="shared" si="2"/>
        <v>1479</v>
      </c>
      <c r="BB33" s="47"/>
      <c r="BC33" s="64">
        <f t="shared" si="3"/>
        <v>0</v>
      </c>
      <c r="BD33" s="47"/>
      <c r="BE33" s="47"/>
      <c r="BF33" s="47"/>
      <c r="BG33" s="47"/>
      <c r="BH33" s="74"/>
    </row>
    <row r="34" spans="1:60" s="3" customFormat="1" ht="22.2" customHeight="1">
      <c r="A34" s="17" t="s">
        <v>53</v>
      </c>
      <c r="B34" s="17" t="s">
        <v>199</v>
      </c>
      <c r="C34" s="19" t="s">
        <v>203</v>
      </c>
      <c r="D34" s="20" t="s">
        <v>201</v>
      </c>
      <c r="E34" s="20" t="s">
        <v>204</v>
      </c>
      <c r="F34" s="31">
        <v>40</v>
      </c>
      <c r="G34" s="31">
        <v>40</v>
      </c>
      <c r="H34" s="31">
        <v>40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197"/>
      <c r="AF34" s="197"/>
      <c r="AG34" s="197"/>
      <c r="AH34" s="197"/>
      <c r="AI34" s="197"/>
      <c r="AJ34" s="197"/>
      <c r="AK34" s="197"/>
      <c r="AL34" s="203"/>
      <c r="AM34" s="197"/>
      <c r="AN34" s="47"/>
      <c r="AO34" s="47"/>
      <c r="AP34" s="47"/>
      <c r="AQ34" s="47"/>
      <c r="AR34" s="47"/>
      <c r="AS34" s="47"/>
      <c r="AT34" s="17" t="s">
        <v>53</v>
      </c>
      <c r="AU34" s="17" t="s">
        <v>199</v>
      </c>
      <c r="AV34" s="19" t="s">
        <v>203</v>
      </c>
      <c r="AW34" s="20" t="s">
        <v>201</v>
      </c>
      <c r="AX34" s="20" t="s">
        <v>204</v>
      </c>
      <c r="AY34" s="31">
        <v>40</v>
      </c>
      <c r="AZ34" s="31">
        <v>40</v>
      </c>
      <c r="BA34" s="63">
        <f t="shared" si="2"/>
        <v>40</v>
      </c>
      <c r="BB34" s="47"/>
      <c r="BC34" s="64">
        <f t="shared" si="3"/>
        <v>0</v>
      </c>
      <c r="BD34" s="47"/>
      <c r="BE34" s="47"/>
      <c r="BF34" s="47"/>
      <c r="BG34" s="47"/>
      <c r="BH34" s="74"/>
    </row>
    <row r="35" spans="1:60" s="3" customFormat="1" ht="22.2" customHeight="1">
      <c r="A35" s="17" t="s">
        <v>53</v>
      </c>
      <c r="B35" s="17" t="s">
        <v>199</v>
      </c>
      <c r="C35" s="19" t="s">
        <v>205</v>
      </c>
      <c r="D35" s="20" t="s">
        <v>201</v>
      </c>
      <c r="E35" s="20" t="s">
        <v>202</v>
      </c>
      <c r="F35" s="31">
        <v>1885.49</v>
      </c>
      <c r="G35" s="31">
        <v>1885.49</v>
      </c>
      <c r="H35" s="31">
        <v>1885.49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197"/>
      <c r="AF35" s="197"/>
      <c r="AG35" s="197"/>
      <c r="AH35" s="197"/>
      <c r="AI35" s="197"/>
      <c r="AJ35" s="197"/>
      <c r="AK35" s="197"/>
      <c r="AL35" s="203"/>
      <c r="AM35" s="197"/>
      <c r="AN35" s="47"/>
      <c r="AO35" s="47"/>
      <c r="AP35" s="47"/>
      <c r="AQ35" s="47"/>
      <c r="AR35" s="47"/>
      <c r="AS35" s="47"/>
      <c r="AT35" s="17" t="s">
        <v>53</v>
      </c>
      <c r="AU35" s="17" t="s">
        <v>199</v>
      </c>
      <c r="AV35" s="19" t="s">
        <v>205</v>
      </c>
      <c r="AW35" s="20" t="s">
        <v>201</v>
      </c>
      <c r="AX35" s="20" t="s">
        <v>202</v>
      </c>
      <c r="AY35" s="31">
        <v>1885.49</v>
      </c>
      <c r="AZ35" s="31">
        <v>1885.49</v>
      </c>
      <c r="BA35" s="63">
        <f t="shared" si="2"/>
        <v>1885.49</v>
      </c>
      <c r="BB35" s="47"/>
      <c r="BC35" s="64">
        <f t="shared" si="3"/>
        <v>0</v>
      </c>
      <c r="BD35" s="47"/>
      <c r="BE35" s="47"/>
      <c r="BF35" s="47"/>
      <c r="BG35" s="47"/>
      <c r="BH35" s="74"/>
    </row>
    <row r="36" spans="1:60" s="3" customFormat="1" ht="22.2" customHeight="1">
      <c r="A36" s="17" t="s">
        <v>53</v>
      </c>
      <c r="B36" s="17" t="s">
        <v>199</v>
      </c>
      <c r="C36" s="19" t="s">
        <v>200</v>
      </c>
      <c r="D36" s="20" t="s">
        <v>201</v>
      </c>
      <c r="E36" s="20" t="s">
        <v>202</v>
      </c>
      <c r="F36" s="31">
        <v>171.98</v>
      </c>
      <c r="G36" s="31">
        <v>171.98</v>
      </c>
      <c r="H36" s="31">
        <v>171.98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62"/>
      <c r="AM36" s="47"/>
      <c r="AN36" s="47"/>
      <c r="AO36" s="47"/>
      <c r="AP36" s="47"/>
      <c r="AQ36" s="47"/>
      <c r="AR36" s="47"/>
      <c r="AS36" s="47"/>
      <c r="AT36" s="17" t="s">
        <v>53</v>
      </c>
      <c r="AU36" s="17" t="s">
        <v>199</v>
      </c>
      <c r="AV36" s="19" t="s">
        <v>200</v>
      </c>
      <c r="AW36" s="20" t="s">
        <v>201</v>
      </c>
      <c r="AX36" s="20" t="s">
        <v>202</v>
      </c>
      <c r="AY36" s="31">
        <v>171.98</v>
      </c>
      <c r="AZ36" s="31">
        <v>171.98</v>
      </c>
      <c r="BA36" s="63">
        <f t="shared" si="2"/>
        <v>171.98</v>
      </c>
      <c r="BB36" s="47"/>
      <c r="BC36" s="64">
        <f t="shared" si="3"/>
        <v>0</v>
      </c>
      <c r="BD36" s="47"/>
      <c r="BE36" s="47"/>
      <c r="BF36" s="47"/>
      <c r="BG36" s="47"/>
      <c r="BH36" s="74"/>
    </row>
    <row r="37" spans="1:60" ht="22.2" customHeight="1">
      <c r="A37" s="36"/>
      <c r="B37" s="37"/>
      <c r="C37" s="37"/>
      <c r="D37" s="36"/>
      <c r="E37" s="36"/>
      <c r="F37" s="36"/>
      <c r="G37" s="36"/>
      <c r="H37" s="36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36"/>
      <c r="AM37" s="52"/>
      <c r="AN37" s="52"/>
      <c r="AO37" s="52"/>
      <c r="AP37" s="52"/>
      <c r="AQ37" s="52"/>
      <c r="AR37" s="52"/>
      <c r="AS37" s="52"/>
      <c r="AT37" s="36"/>
      <c r="AU37" s="36"/>
      <c r="AV37" s="36"/>
      <c r="AW37" s="36"/>
      <c r="AX37" s="36"/>
      <c r="AY37" s="36"/>
      <c r="AZ37" s="36"/>
      <c r="BA37" s="36"/>
      <c r="BB37" s="52"/>
      <c r="BC37" s="64">
        <f t="shared" si="3"/>
        <v>0</v>
      </c>
      <c r="BD37" s="52"/>
      <c r="BE37" s="52"/>
      <c r="BF37" s="52"/>
      <c r="BG37" s="52"/>
      <c r="BH37" s="52"/>
    </row>
    <row r="38" spans="1:60" ht="22.2" customHeight="1">
      <c r="A38" s="36"/>
      <c r="B38" s="37"/>
      <c r="C38" s="37"/>
      <c r="D38" s="36"/>
      <c r="E38" s="36"/>
      <c r="F38" s="36"/>
      <c r="G38" s="36"/>
      <c r="H38" s="36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36"/>
      <c r="AM38" s="52"/>
      <c r="AN38" s="52"/>
      <c r="AO38" s="52"/>
      <c r="AP38" s="52"/>
      <c r="AQ38" s="52"/>
      <c r="AR38" s="52"/>
      <c r="AS38" s="52"/>
      <c r="AT38" s="36"/>
      <c r="AU38" s="36"/>
      <c r="AV38" s="36"/>
      <c r="AW38" s="36"/>
      <c r="AX38" s="36"/>
      <c r="AY38" s="36"/>
      <c r="AZ38" s="36"/>
      <c r="BA38" s="36"/>
      <c r="BB38" s="52"/>
      <c r="BC38" s="64">
        <f t="shared" si="3"/>
        <v>0</v>
      </c>
      <c r="BD38" s="52"/>
      <c r="BE38" s="52"/>
      <c r="BF38" s="52"/>
      <c r="BG38" s="52"/>
      <c r="BH38" s="52"/>
    </row>
    <row r="39" spans="1:60" s="7" customFormat="1" ht="22.2" customHeight="1">
      <c r="A39" s="37"/>
      <c r="B39" s="37"/>
      <c r="C39" s="37"/>
      <c r="D39" s="37"/>
      <c r="E39" s="37"/>
      <c r="F39" s="38">
        <f>SUM(F8:F38)</f>
        <v>4051.64</v>
      </c>
      <c r="G39" s="38">
        <f t="shared" ref="G39:H39" si="4">SUM(G8:G38)</f>
        <v>4051.64</v>
      </c>
      <c r="H39" s="38">
        <f t="shared" si="4"/>
        <v>4051.64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8">
        <f>SUM(AJ8:AJ38)</f>
        <v>77.02000000000001</v>
      </c>
      <c r="AK39" s="38">
        <f>SUM(AK8:AK38)</f>
        <v>77.02000000000001</v>
      </c>
      <c r="AL39" s="38">
        <f>SUM(AL8:AL38)</f>
        <v>77.02000000000001</v>
      </c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69">
        <f>SUM(AY8:AY38)</f>
        <v>4128.66</v>
      </c>
      <c r="AZ39" s="69">
        <f t="shared" ref="AZ39:BA39" si="5">SUM(AZ8:AZ38)</f>
        <v>4128.66</v>
      </c>
      <c r="BA39" s="69">
        <f t="shared" si="5"/>
        <v>4128.66</v>
      </c>
      <c r="BB39" s="37"/>
      <c r="BC39" s="64">
        <f t="shared" si="3"/>
        <v>0</v>
      </c>
      <c r="BD39" s="37"/>
      <c r="BE39" s="37"/>
      <c r="BF39" s="37"/>
      <c r="BG39" s="37"/>
      <c r="BH39" s="37"/>
    </row>
  </sheetData>
  <sheetProtection formatCells="0" formatColumns="0" formatRows="0"/>
  <mergeCells count="58">
    <mergeCell ref="BH5:BH6"/>
    <mergeCell ref="BC5:BC6"/>
    <mergeCell ref="BD5:BD6"/>
    <mergeCell ref="BE5:BE6"/>
    <mergeCell ref="BF5:BF6"/>
    <mergeCell ref="BG5:BG6"/>
    <mergeCell ref="AU5:AU6"/>
    <mergeCell ref="AV5:AV6"/>
    <mergeCell ref="AW5:AW6"/>
    <mergeCell ref="AX5:AX6"/>
    <mergeCell ref="AY5:AY6"/>
    <mergeCell ref="AP5:AP6"/>
    <mergeCell ref="AQ5:AQ6"/>
    <mergeCell ref="AR5:AR6"/>
    <mergeCell ref="AS5:AS6"/>
    <mergeCell ref="AT5:AT6"/>
    <mergeCell ref="AH5:AH6"/>
    <mergeCell ref="AI5:AI6"/>
    <mergeCell ref="AJ5:AJ6"/>
    <mergeCell ref="AN5:AN6"/>
    <mergeCell ref="AO5:AO6"/>
    <mergeCell ref="AC5:AC6"/>
    <mergeCell ref="AD5:AD6"/>
    <mergeCell ref="AE5:AE6"/>
    <mergeCell ref="AF5:AF6"/>
    <mergeCell ref="AG5:AG6"/>
    <mergeCell ref="U5:U6"/>
    <mergeCell ref="Y5:Y6"/>
    <mergeCell ref="Z5:Z6"/>
    <mergeCell ref="AA5:AA6"/>
    <mergeCell ref="AB5:AB6"/>
    <mergeCell ref="P5:P6"/>
    <mergeCell ref="Q5:Q6"/>
    <mergeCell ref="R5:R6"/>
    <mergeCell ref="S5:S6"/>
    <mergeCell ref="T5:T6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A2:AD2"/>
    <mergeCell ref="AE2:BH2"/>
    <mergeCell ref="A4:O4"/>
    <mergeCell ref="P4:AD4"/>
    <mergeCell ref="AE4:AS4"/>
    <mergeCell ref="AT4:BH4"/>
  </mergeCells>
  <phoneticPr fontId="12" type="noConversion"/>
  <printOptions horizontalCentered="1"/>
  <pageMargins left="0.39305555555555599" right="0.39305555555555599" top="0.39305555555555599" bottom="0.39305555555555599" header="0.39305555555555599" footer="0.39305555555555599"/>
  <pageSetup paperSize="8" scale="43" orientation="landscape" verticalDpi="300" r:id="rId1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封面</vt:lpstr>
      <vt:lpstr>人员情况表</vt:lpstr>
      <vt:lpstr>资产情况表</vt:lpstr>
      <vt:lpstr>预算调整情况表</vt:lpstr>
      <vt:lpstr>封面!Print_Area</vt:lpstr>
      <vt:lpstr>封面!Print_Titles</vt:lpstr>
      <vt:lpstr>人员情况表!Print_Titles</vt:lpstr>
      <vt:lpstr>预算调整情况表!Print_Titles</vt:lpstr>
      <vt:lpstr>资产情况表!Print_Titles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2019-06-18T02:27:00Z</cp:lastPrinted>
  <dcterms:created xsi:type="dcterms:W3CDTF">2014-08-06T10:28:00Z</dcterms:created>
  <dcterms:modified xsi:type="dcterms:W3CDTF">2020-09-30T02:56:06Z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2052-10.1.0.7469</vt:lpwstr>
  </property>
</Properties>
</file>