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2"/>
  </bookViews>
  <sheets>
    <sheet name="汇总表" sheetId="4" r:id="rId1"/>
    <sheet name="计划备案表" sheetId="2" r:id="rId2"/>
    <sheet name="统计表0" sheetId="5" r:id="rId3"/>
  </sheets>
  <definedNames>
    <definedName name="_xlnm.Print_Titles" localSheetId="2">统计表0!#REF!</definedName>
    <definedName name="_xlnm.Print_Titles" localSheetId="1">计划备案表!$3:$4</definedName>
  </definedNames>
  <calcPr calcId="144525"/>
</workbook>
</file>

<file path=xl/sharedStrings.xml><?xml version="1.0" encoding="utf-8"?>
<sst xmlns="http://schemas.openxmlformats.org/spreadsheetml/2006/main" count="219" uniqueCount="148">
  <si>
    <t>巴州2021年中央提前下达财政专项扶贫资金项目计划汇总表</t>
  </si>
  <si>
    <t>单位：万元、个</t>
  </si>
  <si>
    <t>序号</t>
  </si>
  <si>
    <t>地州、县市</t>
  </si>
  <si>
    <t>项目个数</t>
  </si>
  <si>
    <t>合计</t>
  </si>
  <si>
    <t>扶贫发展资金</t>
  </si>
  <si>
    <t>地方专项扶贫资金</t>
  </si>
  <si>
    <t>其他资金</t>
  </si>
  <si>
    <t>带动脱贫户数</t>
  </si>
  <si>
    <t>备注</t>
  </si>
  <si>
    <t>博湖县</t>
  </si>
  <si>
    <t>博湖县2021年自治区提前下达财政专项扶贫资金项目计划备案汇总表</t>
  </si>
  <si>
    <t>单位：万元、户</t>
  </si>
  <si>
    <t>项目库编号</t>
  </si>
  <si>
    <t>项目名称</t>
  </si>
  <si>
    <t>建设性质</t>
  </si>
  <si>
    <t>项目类别</t>
  </si>
  <si>
    <t>项目开工时间</t>
  </si>
  <si>
    <t>项目完工时间</t>
  </si>
  <si>
    <t>建设地点</t>
  </si>
  <si>
    <t>建设内容</t>
  </si>
  <si>
    <t>项目总投资及资金来源</t>
  </si>
  <si>
    <t>绩效目标</t>
  </si>
  <si>
    <t>项目负责人</t>
  </si>
  <si>
    <t>行业资金</t>
  </si>
  <si>
    <t>援疆资金</t>
  </si>
  <si>
    <t>其他</t>
  </si>
  <si>
    <r>
      <rPr>
        <b/>
        <sz val="12"/>
        <color indexed="8"/>
        <rFont val="方正仿宋_GBK"/>
        <charset val="134"/>
      </rPr>
      <t>博湖县合计</t>
    </r>
    <r>
      <rPr>
        <b/>
        <sz val="12"/>
        <color indexed="8"/>
        <rFont val="Times New Roman"/>
        <charset val="134"/>
      </rPr>
      <t>1</t>
    </r>
    <r>
      <rPr>
        <b/>
        <sz val="12"/>
        <color indexed="8"/>
        <rFont val="方正仿宋_GBK"/>
        <charset val="134"/>
      </rPr>
      <t>个</t>
    </r>
  </si>
  <si>
    <t>6528292021008</t>
  </si>
  <si>
    <t>塔温觉肯乡扶贫鹌鹑养殖项目</t>
  </si>
  <si>
    <t>新建</t>
  </si>
  <si>
    <t>标准化养殖基地</t>
  </si>
  <si>
    <t>塔温觉肯乡东大罕村</t>
  </si>
  <si>
    <t>新建鹌鹑养殖基地一座，该项目采取分期实施的方式，本次为1期资金项目，实施内容为：1、购买安装鹌鹑蛋孵化设备，小计10万元。2、购买安装鹌鹑幼苗恒温保温设备一套，小计5万元。3、购买安装禽类屠宰设备一套10万元，购买安装真空吸肺机、盐焗机各一套共10万元，购买安装盒式卤蛋专用杀菌锅、剥壳机各一套共6万元，小计41万元。</t>
  </si>
  <si>
    <t>通过项目的实施，推动农业产业结构调整，改善建档立卡脱贫户的生产生活条件，增加脱贫户就业岗位，有效地帮助脱贫户增收，同时推进全乡畜牧业发展。对实现农牧业可持续发展，持续推动脱贫攻坚与乡村振兴有效衔接具有重要的意义。项目建成后由村委会对外承包，每年向承包方按总投资额350万元的8%收取租金，存放于东大罕村集体账户，租金用于东大罕村的临时救助、扶贫就业岗位开发、基础设施维护、壮大村集体经济等方面。预计每年开发扶贫就业岗位解决脱贫户就业3人；临时救助脱贫人口2人；对现有的农田水利设施、道路、路灯等公共基础设施进行维护；剩余资金用于壮大村集体经济项目。巩固提高脱贫群众的养殖水平和转移就业技能，增加脱贫人口收入。</t>
  </si>
  <si>
    <t>刘宏</t>
  </si>
  <si>
    <t>博湖县2021年度自治区提前下达财政专项扶贫资金（扶贫发展）项目计划安排情况统计表</t>
  </si>
  <si>
    <t>填表说明：1.地县两级须分别填报；2.计算扶持贫困户总户数时需剔除重复户数，如实体现扶持贫困户的准确信息，不能累加为“户次”；3.如安排有不在本表的项目，由地州统一确定项目类别名称再行汇总填报；4.地州市要对报表的准确性负责。</t>
  </si>
  <si>
    <t>单位：万元、个、户</t>
  </si>
  <si>
    <t>建设规模</t>
  </si>
  <si>
    <t>扶贫发展资金规模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</si>
  <si>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</si>
  <si>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</si>
  <si>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</si>
  <si>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</si>
  <si>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</si>
  <si>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</si>
  <si>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个</t>
  </si>
  <si>
    <t>一</t>
  </si>
  <si>
    <t>产业增收工程</t>
  </si>
  <si>
    <t>（一）</t>
  </si>
  <si>
    <t>优质林果业</t>
  </si>
  <si>
    <t>－－－</t>
  </si>
  <si>
    <t>常规定植</t>
  </si>
  <si>
    <t>亩</t>
  </si>
  <si>
    <t>矮化密植（简约化栽培）</t>
  </si>
  <si>
    <t>果树修剪工具</t>
  </si>
  <si>
    <t>套</t>
  </si>
  <si>
    <t>烘干房和保鲜库建设</t>
  </si>
  <si>
    <t>平方米</t>
  </si>
  <si>
    <t>保鲜仓储</t>
  </si>
  <si>
    <t>座</t>
  </si>
  <si>
    <t>林下经济</t>
  </si>
  <si>
    <t>密植果园改造</t>
  </si>
  <si>
    <t>林果机械</t>
  </si>
  <si>
    <t>台</t>
  </si>
  <si>
    <t>红枣晾晒场</t>
  </si>
  <si>
    <t>红枣管护工具</t>
  </si>
  <si>
    <t>（二）</t>
  </si>
  <si>
    <t>标准化养殖</t>
  </si>
  <si>
    <t>牲畜养殖</t>
  </si>
  <si>
    <t>头/只</t>
  </si>
  <si>
    <t>牲畜棚圈</t>
  </si>
  <si>
    <t>人工草料地</t>
  </si>
  <si>
    <t>家禽养殖</t>
  </si>
  <si>
    <t>对</t>
  </si>
  <si>
    <t>特色养殖</t>
  </si>
  <si>
    <t>箱</t>
  </si>
  <si>
    <t>禽舍建设</t>
  </si>
  <si>
    <t>小型饲料加工设备</t>
  </si>
  <si>
    <t>台/套</t>
  </si>
  <si>
    <t>规模化养殖基地</t>
  </si>
  <si>
    <t>专业合作社</t>
  </si>
  <si>
    <t>饲草料种植配套农业设备项目</t>
  </si>
  <si>
    <t>规模化养殖配套设施</t>
  </si>
  <si>
    <t>个/座</t>
  </si>
  <si>
    <t>人畜饮水工程建设</t>
  </si>
  <si>
    <t>公里</t>
  </si>
  <si>
    <t>其他（如有，请自行增加行，注明具体项目类别名称，不得仍以“其他”替代）</t>
  </si>
  <si>
    <t>（三）</t>
  </si>
  <si>
    <t>基本农田建设</t>
  </si>
  <si>
    <t>低质土地整治</t>
  </si>
  <si>
    <t>排碱渠</t>
  </si>
  <si>
    <t>节水灌溉</t>
  </si>
  <si>
    <t>防渗渠建设（流量0.5立方米/秒及以下）</t>
  </si>
  <si>
    <t>（四）</t>
  </si>
  <si>
    <t>设施农业</t>
  </si>
  <si>
    <t>拱棚建设</t>
  </si>
  <si>
    <t>大棚建设</t>
  </si>
  <si>
    <t>农产品加工</t>
  </si>
  <si>
    <t>（五）</t>
  </si>
  <si>
    <t>特色种植业</t>
  </si>
  <si>
    <t>二</t>
  </si>
  <si>
    <t>小型手工业工程</t>
  </si>
  <si>
    <t>地毯编织</t>
  </si>
  <si>
    <t>民族刺绣</t>
  </si>
  <si>
    <t>小型手工艺品加工设备</t>
  </si>
  <si>
    <t>扶贫车间（卫星工厂、家庭作坊等）</t>
  </si>
  <si>
    <t>三</t>
  </si>
  <si>
    <t>住房安全工程</t>
  </si>
  <si>
    <t>住房安全建设（危旧房改造或新建住房）</t>
  </si>
  <si>
    <t>电力入户</t>
  </si>
  <si>
    <t>户</t>
  </si>
  <si>
    <t>自来水入户</t>
  </si>
  <si>
    <t>户用型清洁能源设备</t>
  </si>
  <si>
    <t>户用暖气设备</t>
  </si>
  <si>
    <t>农村饮水安全巩固提升工程</t>
  </si>
  <si>
    <t>村</t>
  </si>
  <si>
    <t>自来水管道网改造提升工程</t>
  </si>
  <si>
    <t>自来水管网改造</t>
  </si>
  <si>
    <t>卫生厕所改造项目</t>
  </si>
  <si>
    <t>四</t>
  </si>
  <si>
    <t>庭院经济建设工程</t>
  </si>
  <si>
    <t>五</t>
  </si>
  <si>
    <t>就业和技能技术培训工程</t>
  </si>
  <si>
    <t>职业教育培训</t>
  </si>
  <si>
    <t>人次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</si>
  <si>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</si>
  <si>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</si>
  <si>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</si>
  <si>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</si>
  <si>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</si>
  <si>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</si>
  <si>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</si>
  <si>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六</t>
  </si>
  <si>
    <t>电商扶贫</t>
  </si>
  <si>
    <t>光伏扶贫</t>
  </si>
  <si>
    <t>旅游扶贫</t>
  </si>
  <si>
    <t>人居环境整治</t>
  </si>
  <si>
    <t>门面房附属设施建设</t>
  </si>
  <si>
    <t>资产收益扶贫</t>
  </si>
  <si>
    <t>村内道路建设</t>
  </si>
  <si>
    <t>道路建设（包括牧道）</t>
  </si>
  <si>
    <t>防洪坝建设</t>
  </si>
  <si>
    <t>微耕机采购</t>
  </si>
  <si>
    <t>七</t>
  </si>
  <si>
    <t>县级扶贫资金项目管理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</si>
</sst>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方正小标宋_GBK"/>
      <charset val="134"/>
    </font>
    <font>
      <sz val="12"/>
      <color indexed="10"/>
      <name val="宋体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name val="仿宋"/>
      <charset val="134"/>
    </font>
    <font>
      <sz val="8"/>
      <name val="仿宋"/>
      <charset val="134"/>
    </font>
    <font>
      <sz val="10"/>
      <color theme="1"/>
      <name val="Times New Roman"/>
      <charset val="134"/>
    </font>
    <font>
      <b/>
      <sz val="28"/>
      <color theme="1"/>
      <name val="方正小标宋_GBK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b/>
      <sz val="12"/>
      <color indexed="8"/>
      <name val="方正仿宋_GBK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Times New Roman"/>
      <charset val="134"/>
    </font>
    <font>
      <b/>
      <sz val="28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0"/>
      <color theme="1"/>
      <name val="方正仿宋_GBK"/>
      <charset val="134"/>
    </font>
    <font>
      <sz val="12"/>
      <color theme="1"/>
      <name val="Times New Roman"/>
      <charset val="134"/>
    </font>
    <font>
      <sz val="10"/>
      <color theme="1"/>
      <name val="方正仿宋_GBK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" fillId="0" borderId="0">
      <alignment vertical="top"/>
    </xf>
    <xf numFmtId="0" fontId="41" fillId="0" borderId="1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8" fillId="16" borderId="13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3" fillId="9" borderId="11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77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177" fontId="18" fillId="0" borderId="0" xfId="0" applyNumberFormat="1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177" fontId="19" fillId="0" borderId="3" xfId="0" applyNumberFormat="1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left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77" fontId="23" fillId="0" borderId="5" xfId="0" applyNumberFormat="1" applyFont="1" applyFill="1" applyBorder="1" applyAlignment="1">
      <alignment horizontal="center" vertical="center"/>
    </xf>
    <xf numFmtId="177" fontId="23" fillId="0" borderId="3" xfId="0" applyNumberFormat="1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19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9" sqref="E9"/>
    </sheetView>
  </sheetViews>
  <sheetFormatPr defaultColWidth="18.6759259259259" defaultRowHeight="31.15" customHeight="1" outlineLevelRow="4"/>
  <cols>
    <col min="1" max="1" width="8.31481481481481" style="68" customWidth="1"/>
    <col min="2" max="2" width="16.0925925925926" style="68" customWidth="1"/>
    <col min="3" max="3" width="10.2222222222222" style="68" customWidth="1"/>
    <col min="4" max="5" width="14.3148148148148" style="68" customWidth="1"/>
    <col min="6" max="6" width="11.7222222222222" style="68" customWidth="1"/>
    <col min="7" max="9" width="14.3148148148148" style="68" customWidth="1"/>
    <col min="10" max="16384" width="18.6759259259259" style="68"/>
  </cols>
  <sheetData>
    <row r="1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customHeight="1" spans="1:9">
      <c r="A2" s="69"/>
      <c r="B2" s="69"/>
      <c r="C2" s="69"/>
      <c r="D2" s="69"/>
      <c r="E2" s="69"/>
      <c r="F2" s="69"/>
      <c r="G2" s="69"/>
      <c r="H2" s="70"/>
      <c r="I2" s="80" t="s">
        <v>1</v>
      </c>
    </row>
    <row r="3" customHeight="1" spans="1:9">
      <c r="A3" s="71" t="s">
        <v>2</v>
      </c>
      <c r="B3" s="71" t="s">
        <v>3</v>
      </c>
      <c r="C3" s="72" t="s">
        <v>4</v>
      </c>
      <c r="D3" s="71" t="s">
        <v>5</v>
      </c>
      <c r="E3" s="72" t="s">
        <v>6</v>
      </c>
      <c r="F3" s="72" t="s">
        <v>7</v>
      </c>
      <c r="G3" s="72" t="s">
        <v>8</v>
      </c>
      <c r="H3" s="72" t="s">
        <v>9</v>
      </c>
      <c r="I3" s="72" t="s">
        <v>10</v>
      </c>
    </row>
    <row r="4" customHeight="1" spans="1:9">
      <c r="A4" s="73" t="s">
        <v>5</v>
      </c>
      <c r="B4" s="74"/>
      <c r="C4" s="75">
        <f t="shared" ref="C4:H4" si="0">SUM(C5:C5)</f>
        <v>1</v>
      </c>
      <c r="D4" s="76">
        <f t="shared" si="0"/>
        <v>41</v>
      </c>
      <c r="E4" s="77">
        <f t="shared" si="0"/>
        <v>41</v>
      </c>
      <c r="F4" s="77">
        <f t="shared" si="0"/>
        <v>0</v>
      </c>
      <c r="G4" s="77">
        <f t="shared" si="0"/>
        <v>0</v>
      </c>
      <c r="H4" s="78">
        <f t="shared" si="0"/>
        <v>104</v>
      </c>
      <c r="I4" s="81"/>
    </row>
    <row r="5" customHeight="1" spans="1:9">
      <c r="A5" s="79">
        <v>1</v>
      </c>
      <c r="B5" s="79" t="s">
        <v>11</v>
      </c>
      <c r="C5" s="75">
        <v>1</v>
      </c>
      <c r="D5" s="77">
        <f>SUM(E5:G5)</f>
        <v>41</v>
      </c>
      <c r="E5" s="77">
        <v>41</v>
      </c>
      <c r="F5" s="77">
        <v>0</v>
      </c>
      <c r="G5" s="77">
        <f>SUM(G6:G6)</f>
        <v>0</v>
      </c>
      <c r="H5" s="78">
        <v>104</v>
      </c>
      <c r="I5" s="82"/>
    </row>
  </sheetData>
  <mergeCells count="2">
    <mergeCell ref="A1:I1"/>
    <mergeCell ref="A4:B4"/>
  </mergeCells>
  <pageMargins left="0.751388888888889" right="0.751388888888889" top="1" bottom="1" header="0.5" footer="0.5"/>
  <pageSetup paperSize="9" orientation="landscape"/>
  <headerFooter/>
  <ignoredErrors>
    <ignoredError sqref="D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zoomScale="85" zoomScaleNormal="85" workbookViewId="0">
      <selection activeCell="S6" sqref="S6"/>
    </sheetView>
  </sheetViews>
  <sheetFormatPr defaultColWidth="9" defaultRowHeight="14.4" outlineLevelRow="7"/>
  <cols>
    <col min="1" max="1" width="5.17592592592593" style="31" customWidth="1"/>
    <col min="2" max="2" width="5.4537037037037" style="32" customWidth="1"/>
    <col min="3" max="3" width="8.72222222222222" style="32" customWidth="1"/>
    <col min="4" max="4" width="6.12962962962963" style="31" customWidth="1"/>
    <col min="5" max="5" width="7.62962962962963" style="32" customWidth="1"/>
    <col min="6" max="7" width="7.76851851851852" style="32" customWidth="1"/>
    <col min="8" max="8" width="8.31481481481481" style="32" customWidth="1"/>
    <col min="9" max="9" width="38.5555555555556" style="33" customWidth="1"/>
    <col min="10" max="11" width="10.0925925925926" style="34" customWidth="1"/>
    <col min="12" max="12" width="9" style="34" customWidth="1"/>
    <col min="13" max="14" width="6.5462962962963" style="34" customWidth="1"/>
    <col min="15" max="15" width="5.86111111111111" style="34" customWidth="1"/>
    <col min="16" max="16" width="6.81481481481481" style="31" customWidth="1"/>
    <col min="17" max="17" width="51.3703703703704" style="35" customWidth="1"/>
    <col min="18" max="18" width="8.72222222222222" style="31" customWidth="1"/>
    <col min="19" max="16384" width="9" style="31"/>
  </cols>
  <sheetData>
    <row r="1" ht="37.2" spans="1:18">
      <c r="A1" s="36" t="s">
        <v>12</v>
      </c>
      <c r="B1" s="36"/>
      <c r="C1" s="37"/>
      <c r="D1" s="37"/>
      <c r="E1" s="37"/>
      <c r="F1" s="37"/>
      <c r="G1" s="37"/>
      <c r="H1" s="37"/>
      <c r="I1" s="47"/>
      <c r="J1" s="48"/>
      <c r="K1" s="49"/>
      <c r="L1" s="49"/>
      <c r="M1" s="49"/>
      <c r="N1" s="49"/>
      <c r="O1" s="49"/>
      <c r="P1" s="50"/>
      <c r="Q1" s="61"/>
      <c r="R1" s="37"/>
    </row>
    <row r="2" ht="15.6" spans="1:18">
      <c r="A2" s="38"/>
      <c r="B2" s="38"/>
      <c r="C2" s="38"/>
      <c r="D2" s="38"/>
      <c r="E2" s="38"/>
      <c r="F2" s="38"/>
      <c r="G2" s="38"/>
      <c r="H2" s="38"/>
      <c r="I2" s="51"/>
      <c r="J2" s="52"/>
      <c r="K2" s="52"/>
      <c r="L2" s="52"/>
      <c r="M2" s="52"/>
      <c r="N2" s="52"/>
      <c r="O2" s="52"/>
      <c r="P2" s="38"/>
      <c r="Q2" s="62" t="s">
        <v>13</v>
      </c>
      <c r="R2" s="38"/>
    </row>
    <row r="3" ht="21" customHeight="1" spans="1:18">
      <c r="A3" s="39" t="s">
        <v>2</v>
      </c>
      <c r="B3" s="39" t="s">
        <v>14</v>
      </c>
      <c r="C3" s="40" t="s">
        <v>15</v>
      </c>
      <c r="D3" s="40" t="s">
        <v>16</v>
      </c>
      <c r="E3" s="40" t="s">
        <v>17</v>
      </c>
      <c r="F3" s="40" t="s">
        <v>18</v>
      </c>
      <c r="G3" s="40" t="s">
        <v>19</v>
      </c>
      <c r="H3" s="40" t="s">
        <v>20</v>
      </c>
      <c r="I3" s="40" t="s">
        <v>21</v>
      </c>
      <c r="J3" s="53" t="s">
        <v>22</v>
      </c>
      <c r="K3" s="53"/>
      <c r="L3" s="53"/>
      <c r="M3" s="53"/>
      <c r="N3" s="53"/>
      <c r="O3" s="53"/>
      <c r="P3" s="54" t="s">
        <v>9</v>
      </c>
      <c r="Q3" s="54" t="s">
        <v>23</v>
      </c>
      <c r="R3" s="40" t="s">
        <v>24</v>
      </c>
    </row>
    <row r="4" ht="57" customHeight="1" spans="1:18">
      <c r="A4" s="39"/>
      <c r="B4" s="39"/>
      <c r="C4" s="40"/>
      <c r="D4" s="40"/>
      <c r="E4" s="40"/>
      <c r="F4" s="40"/>
      <c r="G4" s="40"/>
      <c r="H4" s="40"/>
      <c r="I4" s="55"/>
      <c r="J4" s="53" t="s">
        <v>5</v>
      </c>
      <c r="K4" s="53" t="s">
        <v>6</v>
      </c>
      <c r="L4" s="53" t="s">
        <v>7</v>
      </c>
      <c r="M4" s="53" t="s">
        <v>25</v>
      </c>
      <c r="N4" s="53" t="s">
        <v>26</v>
      </c>
      <c r="O4" s="53" t="s">
        <v>27</v>
      </c>
      <c r="P4" s="54"/>
      <c r="Q4" s="63"/>
      <c r="R4" s="40"/>
    </row>
    <row r="5" ht="43.9" customHeight="1" spans="1:18">
      <c r="A5" s="41" t="s">
        <v>28</v>
      </c>
      <c r="B5" s="42"/>
      <c r="C5" s="42"/>
      <c r="D5" s="43"/>
      <c r="E5" s="42"/>
      <c r="F5" s="43"/>
      <c r="G5" s="43"/>
      <c r="H5" s="42"/>
      <c r="I5" s="56"/>
      <c r="J5" s="57">
        <f>SUM(J6)</f>
        <v>41</v>
      </c>
      <c r="K5" s="57">
        <f>SUM(K6)</f>
        <v>41</v>
      </c>
      <c r="L5" s="57"/>
      <c r="M5" s="57"/>
      <c r="N5" s="57"/>
      <c r="O5" s="57"/>
      <c r="P5" s="58">
        <f>SUM(P6)</f>
        <v>104</v>
      </c>
      <c r="Q5" s="64"/>
      <c r="R5" s="65"/>
    </row>
    <row r="6" ht="230" customHeight="1" spans="1:18">
      <c r="A6" s="44">
        <v>1</v>
      </c>
      <c r="B6" s="83" t="s">
        <v>29</v>
      </c>
      <c r="C6" s="45" t="s">
        <v>30</v>
      </c>
      <c r="D6" s="46" t="s">
        <v>31</v>
      </c>
      <c r="E6" s="46" t="s">
        <v>32</v>
      </c>
      <c r="F6" s="44">
        <v>2021.3</v>
      </c>
      <c r="G6" s="44">
        <v>2021.8</v>
      </c>
      <c r="H6" s="45" t="s">
        <v>33</v>
      </c>
      <c r="I6" s="59" t="s">
        <v>34</v>
      </c>
      <c r="J6" s="60">
        <v>41</v>
      </c>
      <c r="K6" s="60">
        <v>41</v>
      </c>
      <c r="L6" s="60"/>
      <c r="M6" s="60"/>
      <c r="N6" s="60"/>
      <c r="O6" s="60"/>
      <c r="P6" s="44">
        <v>104</v>
      </c>
      <c r="Q6" s="66" t="s">
        <v>35</v>
      </c>
      <c r="R6" s="67" t="s">
        <v>36</v>
      </c>
    </row>
    <row r="7" ht="24" customHeight="1"/>
    <row r="8" ht="23" customHeight="1"/>
  </sheetData>
  <mergeCells count="16">
    <mergeCell ref="A1:R1"/>
    <mergeCell ref="A2:G2"/>
    <mergeCell ref="J3:O3"/>
    <mergeCell ref="A5:I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</mergeCells>
  <printOptions horizontalCentered="1"/>
  <pageMargins left="0.314583333333333" right="0.118055555555556" top="0.275" bottom="0.196527777777778" header="0.156944444444444" footer="0.118055555555556"/>
  <pageSetup paperSize="9" scale="6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view="pageBreakPreview" zoomScaleNormal="100" zoomScaleSheetLayoutView="100" workbookViewId="0">
      <selection activeCell="C13" sqref="C13"/>
    </sheetView>
  </sheetViews>
  <sheetFormatPr defaultColWidth="8.72222222222222" defaultRowHeight="15.6"/>
  <cols>
    <col min="1" max="1" width="8.86111111111111" style="1" customWidth="1"/>
    <col min="2" max="2" width="40.7685185185185" style="1" customWidth="1"/>
    <col min="3" max="4" width="11.4537037037037" style="2" customWidth="1"/>
    <col min="5" max="5" width="10.6296296296296" style="2" customWidth="1"/>
    <col min="6" max="6" width="13.9074074074074" style="3" customWidth="1"/>
    <col min="7" max="7" width="10.6296296296296" style="2" customWidth="1"/>
    <col min="8" max="8" width="9.67592592592593" style="1" customWidth="1"/>
    <col min="9" max="16384" width="8.72222222222222" style="1"/>
  </cols>
  <sheetData>
    <row r="1" ht="18.75" customHeight="1" spans="1:2">
      <c r="A1" s="4"/>
      <c r="B1" s="5"/>
    </row>
    <row r="2" ht="30.75" customHeight="1" spans="1:9">
      <c r="A2" s="6" t="s">
        <v>37</v>
      </c>
      <c r="B2" s="6"/>
      <c r="C2" s="6"/>
      <c r="D2" s="6"/>
      <c r="E2" s="6"/>
      <c r="F2" s="7"/>
      <c r="G2" s="6"/>
      <c r="H2" s="6"/>
      <c r="I2" s="6"/>
    </row>
    <row r="3" ht="38.25" customHeight="1" spans="1:9">
      <c r="A3" s="8" t="s">
        <v>38</v>
      </c>
      <c r="B3" s="8"/>
      <c r="C3" s="8"/>
      <c r="D3" s="8"/>
      <c r="E3" s="8"/>
      <c r="F3" s="9"/>
      <c r="G3" s="8"/>
      <c r="H3" s="8"/>
      <c r="I3" s="8"/>
    </row>
    <row r="4" ht="21.75" customHeight="1" spans="1:9">
      <c r="A4" s="5"/>
      <c r="B4" s="5"/>
      <c r="F4" s="10"/>
      <c r="G4" s="11" t="s">
        <v>39</v>
      </c>
      <c r="H4" s="11"/>
      <c r="I4" s="11"/>
    </row>
    <row r="5" ht="35.25" customHeight="1" spans="1:9">
      <c r="A5" s="12" t="s">
        <v>2</v>
      </c>
      <c r="B5" s="12" t="s">
        <v>17</v>
      </c>
      <c r="C5" s="12" t="s">
        <v>4</v>
      </c>
      <c r="D5" s="12" t="s">
        <v>40</v>
      </c>
      <c r="E5" s="13"/>
      <c r="F5" s="14" t="s">
        <v>41</v>
      </c>
      <c r="G5" s="15"/>
      <c r="H5" s="13" t="s">
        <v>42</v>
      </c>
      <c r="I5" s="13"/>
    </row>
    <row r="6" ht="45.75" customHeight="1" spans="1:9">
      <c r="A6" s="16"/>
      <c r="B6" s="16"/>
      <c r="C6" s="16"/>
      <c r="D6" s="16"/>
      <c r="E6" s="13" t="s">
        <v>43</v>
      </c>
      <c r="F6" s="17" t="s">
        <v>44</v>
      </c>
      <c r="G6" s="13" t="s">
        <v>45</v>
      </c>
      <c r="H6" s="13" t="s">
        <v>46</v>
      </c>
      <c r="I6" s="13" t="s">
        <v>47</v>
      </c>
    </row>
    <row r="7" ht="20.1" customHeight="1" spans="1:10">
      <c r="A7" s="18" t="s">
        <v>5</v>
      </c>
      <c r="B7" s="19"/>
      <c r="C7" s="13">
        <f>C8+C47+C53+C63+C73</f>
        <v>1</v>
      </c>
      <c r="D7" s="20">
        <v>1</v>
      </c>
      <c r="E7" s="20" t="s">
        <v>48</v>
      </c>
      <c r="F7" s="21">
        <v>41</v>
      </c>
      <c r="G7" s="22">
        <f>F7/F7</f>
        <v>1</v>
      </c>
      <c r="H7" s="23">
        <v>104</v>
      </c>
      <c r="I7" s="20">
        <v>0</v>
      </c>
      <c r="J7" s="30"/>
    </row>
    <row r="8" ht="20.1" customHeight="1" spans="1:10">
      <c r="A8" s="24" t="s">
        <v>49</v>
      </c>
      <c r="B8" s="24" t="s">
        <v>50</v>
      </c>
      <c r="C8" s="13">
        <f>C9+C20+C35+C41+C46</f>
        <v>1</v>
      </c>
      <c r="D8" s="20">
        <v>1</v>
      </c>
      <c r="E8" s="20" t="s">
        <v>48</v>
      </c>
      <c r="F8" s="21">
        <v>41</v>
      </c>
      <c r="G8" s="22">
        <f>F8/F7</f>
        <v>1</v>
      </c>
      <c r="H8" s="23">
        <v>104</v>
      </c>
      <c r="I8" s="20">
        <v>0</v>
      </c>
      <c r="J8" s="30"/>
    </row>
    <row r="9" ht="20.1" customHeight="1" spans="1:10">
      <c r="A9" s="24" t="s">
        <v>51</v>
      </c>
      <c r="B9" s="24" t="s">
        <v>52</v>
      </c>
      <c r="C9" s="20"/>
      <c r="D9" s="20"/>
      <c r="E9" s="84" t="s">
        <v>53</v>
      </c>
      <c r="F9" s="21"/>
      <c r="G9" s="22"/>
      <c r="H9" s="23"/>
      <c r="I9" s="20"/>
      <c r="J9" s="30"/>
    </row>
    <row r="10" ht="18" customHeight="1" spans="1:10">
      <c r="A10" s="25">
        <v>1</v>
      </c>
      <c r="B10" s="26" t="s">
        <v>54</v>
      </c>
      <c r="C10" s="23"/>
      <c r="D10" s="23"/>
      <c r="E10" s="23" t="s">
        <v>55</v>
      </c>
      <c r="F10" s="21"/>
      <c r="G10" s="22"/>
      <c r="H10" s="23"/>
      <c r="I10" s="23"/>
      <c r="J10" s="30"/>
    </row>
    <row r="11" ht="18" customHeight="1" spans="1:10">
      <c r="A11" s="25">
        <v>2</v>
      </c>
      <c r="B11" s="27" t="s">
        <v>56</v>
      </c>
      <c r="C11" s="23"/>
      <c r="D11" s="23"/>
      <c r="E11" s="23" t="s">
        <v>55</v>
      </c>
      <c r="F11" s="21"/>
      <c r="G11" s="22"/>
      <c r="H11" s="23"/>
      <c r="I11" s="23"/>
      <c r="J11" s="30"/>
    </row>
    <row r="12" ht="18" customHeight="1" spans="1:10">
      <c r="A12" s="25">
        <v>3</v>
      </c>
      <c r="B12" s="27" t="s">
        <v>57</v>
      </c>
      <c r="C12" s="23"/>
      <c r="D12" s="23"/>
      <c r="E12" s="23" t="s">
        <v>58</v>
      </c>
      <c r="F12" s="21"/>
      <c r="G12" s="22"/>
      <c r="H12" s="23"/>
      <c r="I12" s="23"/>
      <c r="J12" s="30"/>
    </row>
    <row r="13" ht="18" customHeight="1" spans="1:10">
      <c r="A13" s="25">
        <v>4</v>
      </c>
      <c r="B13" s="27" t="s">
        <v>59</v>
      </c>
      <c r="C13" s="23"/>
      <c r="D13" s="23"/>
      <c r="E13" s="23" t="s">
        <v>60</v>
      </c>
      <c r="F13" s="21"/>
      <c r="G13" s="22"/>
      <c r="H13" s="23"/>
      <c r="I13" s="23"/>
      <c r="J13" s="30"/>
    </row>
    <row r="14" ht="18" customHeight="1" spans="1:10">
      <c r="A14" s="25">
        <v>5</v>
      </c>
      <c r="B14" s="27" t="s">
        <v>61</v>
      </c>
      <c r="C14" s="23"/>
      <c r="D14" s="23"/>
      <c r="E14" s="23" t="s">
        <v>62</v>
      </c>
      <c r="F14" s="21"/>
      <c r="G14" s="22"/>
      <c r="H14" s="23"/>
      <c r="I14" s="23"/>
      <c r="J14" s="30"/>
    </row>
    <row r="15" ht="18" customHeight="1" spans="1:10">
      <c r="A15" s="25">
        <v>6</v>
      </c>
      <c r="B15" s="27" t="s">
        <v>63</v>
      </c>
      <c r="C15" s="23"/>
      <c r="D15" s="23"/>
      <c r="E15" s="23" t="s">
        <v>55</v>
      </c>
      <c r="F15" s="21"/>
      <c r="G15" s="22"/>
      <c r="H15" s="23"/>
      <c r="I15" s="23"/>
      <c r="J15" s="30"/>
    </row>
    <row r="16" ht="18" customHeight="1" spans="1:10">
      <c r="A16" s="25">
        <v>7</v>
      </c>
      <c r="B16" s="27" t="s">
        <v>64</v>
      </c>
      <c r="C16" s="23"/>
      <c r="D16" s="23"/>
      <c r="E16" s="23" t="s">
        <v>55</v>
      </c>
      <c r="F16" s="21"/>
      <c r="G16" s="22"/>
      <c r="H16" s="23"/>
      <c r="I16" s="23"/>
      <c r="J16" s="30"/>
    </row>
    <row r="17" ht="18" customHeight="1" spans="1:10">
      <c r="A17" s="25">
        <v>8</v>
      </c>
      <c r="B17" s="27" t="s">
        <v>65</v>
      </c>
      <c r="C17" s="23"/>
      <c r="D17" s="23"/>
      <c r="E17" s="23" t="s">
        <v>66</v>
      </c>
      <c r="F17" s="21"/>
      <c r="G17" s="22"/>
      <c r="H17" s="23"/>
      <c r="I17" s="23"/>
      <c r="J17" s="30"/>
    </row>
    <row r="18" ht="18" customHeight="1" spans="1:10">
      <c r="A18" s="25">
        <v>9</v>
      </c>
      <c r="B18" s="27" t="s">
        <v>67</v>
      </c>
      <c r="C18" s="23"/>
      <c r="D18" s="23"/>
      <c r="E18" s="23" t="s">
        <v>62</v>
      </c>
      <c r="F18" s="21"/>
      <c r="G18" s="22"/>
      <c r="H18" s="23"/>
      <c r="I18" s="23"/>
      <c r="J18" s="30"/>
    </row>
    <row r="19" ht="18" customHeight="1" spans="1:10">
      <c r="A19" s="25">
        <v>10</v>
      </c>
      <c r="B19" s="27" t="s">
        <v>68</v>
      </c>
      <c r="C19" s="23"/>
      <c r="D19" s="23"/>
      <c r="E19" s="23" t="s">
        <v>58</v>
      </c>
      <c r="F19" s="21"/>
      <c r="G19" s="22"/>
      <c r="H19" s="23"/>
      <c r="I19" s="23"/>
      <c r="J19" s="30"/>
    </row>
    <row r="20" ht="20.1" customHeight="1" spans="1:10">
      <c r="A20" s="24" t="s">
        <v>69</v>
      </c>
      <c r="B20" s="24" t="s">
        <v>70</v>
      </c>
      <c r="C20" s="20">
        <f>SUM(C21:C34)</f>
        <v>1</v>
      </c>
      <c r="D20" s="20">
        <v>1</v>
      </c>
      <c r="E20" s="20" t="s">
        <v>48</v>
      </c>
      <c r="F20" s="21">
        <v>41</v>
      </c>
      <c r="G20" s="22">
        <f>F20/F7</f>
        <v>1</v>
      </c>
      <c r="H20" s="23">
        <v>104</v>
      </c>
      <c r="I20" s="20">
        <v>0</v>
      </c>
      <c r="J20" s="30"/>
    </row>
    <row r="21" ht="18" customHeight="1" spans="1:10">
      <c r="A21" s="25">
        <v>1</v>
      </c>
      <c r="B21" s="26" t="s">
        <v>71</v>
      </c>
      <c r="C21" s="23"/>
      <c r="D21" s="23"/>
      <c r="E21" s="23" t="s">
        <v>72</v>
      </c>
      <c r="F21" s="21"/>
      <c r="G21" s="22"/>
      <c r="H21" s="23"/>
      <c r="I21" s="23"/>
      <c r="J21" s="30"/>
    </row>
    <row r="22" ht="18" customHeight="1" spans="1:10">
      <c r="A22" s="25">
        <v>2</v>
      </c>
      <c r="B22" s="26" t="s">
        <v>73</v>
      </c>
      <c r="C22" s="23"/>
      <c r="D22" s="23"/>
      <c r="E22" s="23" t="s">
        <v>62</v>
      </c>
      <c r="F22" s="21"/>
      <c r="G22" s="22"/>
      <c r="H22" s="23"/>
      <c r="I22" s="23"/>
      <c r="J22" s="30"/>
    </row>
    <row r="23" ht="18" customHeight="1" spans="1:9">
      <c r="A23" s="25">
        <v>3</v>
      </c>
      <c r="B23" s="26" t="s">
        <v>74</v>
      </c>
      <c r="C23" s="23"/>
      <c r="D23" s="23"/>
      <c r="E23" s="23" t="s">
        <v>55</v>
      </c>
      <c r="F23" s="21"/>
      <c r="G23" s="22"/>
      <c r="H23" s="23"/>
      <c r="I23" s="23"/>
    </row>
    <row r="24" ht="18" customHeight="1" spans="1:9">
      <c r="A24" s="25">
        <v>4</v>
      </c>
      <c r="B24" s="26" t="s">
        <v>75</v>
      </c>
      <c r="C24" s="23"/>
      <c r="D24" s="23"/>
      <c r="E24" s="23" t="s">
        <v>76</v>
      </c>
      <c r="F24" s="21"/>
      <c r="G24" s="22"/>
      <c r="H24" s="23"/>
      <c r="I24" s="23"/>
    </row>
    <row r="25" ht="18" customHeight="1" spans="1:9">
      <c r="A25" s="25">
        <v>5</v>
      </c>
      <c r="B25" s="26" t="s">
        <v>77</v>
      </c>
      <c r="C25" s="23"/>
      <c r="D25" s="23"/>
      <c r="E25" s="23" t="s">
        <v>78</v>
      </c>
      <c r="F25" s="21"/>
      <c r="G25" s="22"/>
      <c r="H25" s="23"/>
      <c r="I25" s="23"/>
    </row>
    <row r="26" ht="18" customHeight="1" spans="1:9">
      <c r="A26" s="25">
        <v>6</v>
      </c>
      <c r="B26" s="26" t="s">
        <v>79</v>
      </c>
      <c r="C26" s="23"/>
      <c r="D26" s="23"/>
      <c r="E26" s="23" t="s">
        <v>62</v>
      </c>
      <c r="F26" s="21"/>
      <c r="G26" s="22"/>
      <c r="H26" s="23"/>
      <c r="I26" s="23"/>
    </row>
    <row r="27" ht="18" customHeight="1" spans="1:9">
      <c r="A27" s="25">
        <v>7</v>
      </c>
      <c r="B27" s="26" t="s">
        <v>80</v>
      </c>
      <c r="C27" s="23"/>
      <c r="D27" s="23"/>
      <c r="E27" s="23" t="s">
        <v>81</v>
      </c>
      <c r="F27" s="21"/>
      <c r="G27" s="22"/>
      <c r="H27" s="23"/>
      <c r="I27" s="23"/>
    </row>
    <row r="28" ht="18" customHeight="1" spans="1:9">
      <c r="A28" s="25">
        <v>8</v>
      </c>
      <c r="B28" s="26" t="s">
        <v>82</v>
      </c>
      <c r="C28" s="23">
        <v>1</v>
      </c>
      <c r="D28" s="23">
        <v>1</v>
      </c>
      <c r="E28" s="23" t="s">
        <v>48</v>
      </c>
      <c r="F28" s="21">
        <v>41</v>
      </c>
      <c r="G28" s="22">
        <f>F28/F7</f>
        <v>1</v>
      </c>
      <c r="H28" s="23">
        <v>104</v>
      </c>
      <c r="I28" s="23">
        <v>0</v>
      </c>
    </row>
    <row r="29" ht="18" customHeight="1" spans="1:9">
      <c r="A29" s="25">
        <v>9</v>
      </c>
      <c r="B29" s="26" t="s">
        <v>83</v>
      </c>
      <c r="C29" s="25"/>
      <c r="D29" s="23"/>
      <c r="E29" s="28" t="s">
        <v>48</v>
      </c>
      <c r="F29" s="21"/>
      <c r="G29" s="22"/>
      <c r="H29" s="23"/>
      <c r="I29" s="23"/>
    </row>
    <row r="30" ht="18" customHeight="1" spans="1:9">
      <c r="A30" s="25">
        <v>10</v>
      </c>
      <c r="B30" s="26" t="s">
        <v>84</v>
      </c>
      <c r="C30" s="25"/>
      <c r="D30" s="23"/>
      <c r="E30" s="28" t="s">
        <v>81</v>
      </c>
      <c r="F30" s="21"/>
      <c r="G30" s="22"/>
      <c r="H30" s="23"/>
      <c r="I30" s="23"/>
    </row>
    <row r="31" ht="18" customHeight="1" spans="1:9">
      <c r="A31" s="25">
        <v>11</v>
      </c>
      <c r="B31" s="26" t="s">
        <v>85</v>
      </c>
      <c r="C31" s="25"/>
      <c r="D31" s="23"/>
      <c r="E31" s="28" t="s">
        <v>62</v>
      </c>
      <c r="F31" s="21"/>
      <c r="G31" s="22"/>
      <c r="H31" s="23"/>
      <c r="I31" s="23"/>
    </row>
    <row r="32" ht="18" customHeight="1" spans="1:9">
      <c r="A32" s="25">
        <v>12</v>
      </c>
      <c r="B32" s="26" t="s">
        <v>82</v>
      </c>
      <c r="C32" s="25"/>
      <c r="D32" s="23"/>
      <c r="E32" s="28" t="s">
        <v>86</v>
      </c>
      <c r="F32" s="21"/>
      <c r="G32" s="22"/>
      <c r="H32" s="23"/>
      <c r="I32" s="23"/>
    </row>
    <row r="33" ht="18" customHeight="1" spans="1:9">
      <c r="A33" s="25">
        <v>13</v>
      </c>
      <c r="B33" s="26" t="s">
        <v>87</v>
      </c>
      <c r="C33" s="25"/>
      <c r="D33" s="23"/>
      <c r="E33" s="28" t="s">
        <v>88</v>
      </c>
      <c r="F33" s="21"/>
      <c r="G33" s="22"/>
      <c r="H33" s="23"/>
      <c r="I33" s="23"/>
    </row>
    <row r="34" ht="28.15" customHeight="1" spans="1:9">
      <c r="A34" s="25">
        <v>14</v>
      </c>
      <c r="B34" s="29" t="s">
        <v>89</v>
      </c>
      <c r="C34" s="25"/>
      <c r="D34" s="23"/>
      <c r="E34" s="28"/>
      <c r="F34" s="21"/>
      <c r="G34" s="22"/>
      <c r="H34" s="23"/>
      <c r="I34" s="23"/>
    </row>
    <row r="35" ht="20.1" customHeight="1" spans="1:9">
      <c r="A35" s="24" t="s">
        <v>90</v>
      </c>
      <c r="B35" s="24" t="s">
        <v>91</v>
      </c>
      <c r="C35" s="20"/>
      <c r="D35" s="20"/>
      <c r="E35" s="84" t="s">
        <v>53</v>
      </c>
      <c r="F35" s="21"/>
      <c r="G35" s="22"/>
      <c r="H35" s="23"/>
      <c r="I35" s="20"/>
    </row>
    <row r="36" ht="18" customHeight="1" spans="1:9">
      <c r="A36" s="25">
        <v>1</v>
      </c>
      <c r="B36" s="26" t="s">
        <v>92</v>
      </c>
      <c r="C36" s="23"/>
      <c r="D36" s="23"/>
      <c r="E36" s="23" t="s">
        <v>55</v>
      </c>
      <c r="F36" s="21"/>
      <c r="G36" s="22"/>
      <c r="H36" s="23"/>
      <c r="I36" s="23"/>
    </row>
    <row r="37" ht="18" customHeight="1" spans="1:9">
      <c r="A37" s="25">
        <v>2</v>
      </c>
      <c r="B37" s="26" t="s">
        <v>93</v>
      </c>
      <c r="C37" s="23"/>
      <c r="D37" s="23"/>
      <c r="E37" s="23" t="s">
        <v>88</v>
      </c>
      <c r="F37" s="21"/>
      <c r="G37" s="22"/>
      <c r="H37" s="23"/>
      <c r="I37" s="23"/>
    </row>
    <row r="38" ht="18" customHeight="1" spans="1:9">
      <c r="A38" s="25">
        <v>3</v>
      </c>
      <c r="B38" s="26" t="s">
        <v>94</v>
      </c>
      <c r="C38" s="23"/>
      <c r="D38" s="23"/>
      <c r="E38" s="23" t="s">
        <v>55</v>
      </c>
      <c r="F38" s="21"/>
      <c r="G38" s="22"/>
      <c r="H38" s="23"/>
      <c r="I38" s="23"/>
    </row>
    <row r="39" ht="28.15" customHeight="1" spans="1:9">
      <c r="A39" s="25">
        <v>4</v>
      </c>
      <c r="B39" s="26" t="s">
        <v>95</v>
      </c>
      <c r="C39" s="23"/>
      <c r="D39" s="23"/>
      <c r="E39" s="23" t="s">
        <v>88</v>
      </c>
      <c r="F39" s="21"/>
      <c r="G39" s="22"/>
      <c r="H39" s="23"/>
      <c r="I39" s="23"/>
    </row>
    <row r="40" ht="25.15" customHeight="1" spans="1:9">
      <c r="A40" s="25">
        <v>5</v>
      </c>
      <c r="B40" s="29" t="s">
        <v>89</v>
      </c>
      <c r="C40" s="23"/>
      <c r="D40" s="23"/>
      <c r="E40" s="23"/>
      <c r="F40" s="21"/>
      <c r="G40" s="22"/>
      <c r="H40" s="23"/>
      <c r="I40" s="23"/>
    </row>
    <row r="41" ht="20.1" customHeight="1" spans="1:9">
      <c r="A41" s="24" t="s">
        <v>96</v>
      </c>
      <c r="B41" s="24" t="s">
        <v>97</v>
      </c>
      <c r="C41" s="20"/>
      <c r="D41" s="20"/>
      <c r="E41" s="84" t="s">
        <v>53</v>
      </c>
      <c r="F41" s="21"/>
      <c r="G41" s="22"/>
      <c r="H41" s="23"/>
      <c r="I41" s="20"/>
    </row>
    <row r="42" ht="18" customHeight="1" spans="1:9">
      <c r="A42" s="25">
        <v>1</v>
      </c>
      <c r="B42" s="26" t="s">
        <v>98</v>
      </c>
      <c r="C42" s="23"/>
      <c r="D42" s="23"/>
      <c r="E42" s="23" t="s">
        <v>55</v>
      </c>
      <c r="F42" s="21"/>
      <c r="G42" s="22"/>
      <c r="H42" s="23"/>
      <c r="I42" s="23"/>
    </row>
    <row r="43" ht="18" customHeight="1" spans="1:9">
      <c r="A43" s="25">
        <v>2</v>
      </c>
      <c r="B43" s="26" t="s">
        <v>99</v>
      </c>
      <c r="C43" s="23"/>
      <c r="D43" s="23"/>
      <c r="E43" s="23"/>
      <c r="F43" s="21"/>
      <c r="G43" s="22"/>
      <c r="H43" s="23"/>
      <c r="I43" s="23"/>
    </row>
    <row r="44" ht="18" customHeight="1" spans="1:9">
      <c r="A44" s="25">
        <v>3</v>
      </c>
      <c r="B44" s="26" t="s">
        <v>100</v>
      </c>
      <c r="C44" s="23"/>
      <c r="D44" s="23"/>
      <c r="E44" s="23"/>
      <c r="F44" s="21"/>
      <c r="G44" s="22"/>
      <c r="H44" s="23"/>
      <c r="I44" s="23"/>
    </row>
    <row r="45" ht="25.15" customHeight="1" spans="1:9">
      <c r="A45" s="25">
        <v>4</v>
      </c>
      <c r="B45" s="29" t="s">
        <v>89</v>
      </c>
      <c r="C45" s="23"/>
      <c r="D45" s="23"/>
      <c r="E45" s="23"/>
      <c r="F45" s="21"/>
      <c r="G45" s="22"/>
      <c r="H45" s="23"/>
      <c r="I45" s="23"/>
    </row>
    <row r="46" ht="20.1" customHeight="1" spans="1:9">
      <c r="A46" s="24" t="s">
        <v>101</v>
      </c>
      <c r="B46" s="24" t="s">
        <v>102</v>
      </c>
      <c r="C46" s="23"/>
      <c r="D46" s="23"/>
      <c r="E46" s="85" t="s">
        <v>53</v>
      </c>
      <c r="F46" s="21"/>
      <c r="G46" s="22"/>
      <c r="H46" s="23"/>
      <c r="I46" s="23"/>
    </row>
    <row r="47" ht="20.1" customHeight="1" spans="1:9">
      <c r="A47" s="24" t="s">
        <v>103</v>
      </c>
      <c r="B47" s="24" t="s">
        <v>104</v>
      </c>
      <c r="C47" s="23"/>
      <c r="D47" s="23"/>
      <c r="E47" s="85" t="s">
        <v>53</v>
      </c>
      <c r="F47" s="21"/>
      <c r="G47" s="22"/>
      <c r="H47" s="23"/>
      <c r="I47" s="23"/>
    </row>
    <row r="48" ht="18" customHeight="1" spans="1:9">
      <c r="A48" s="25">
        <v>1</v>
      </c>
      <c r="B48" s="26" t="s">
        <v>105</v>
      </c>
      <c r="C48" s="23"/>
      <c r="D48" s="23"/>
      <c r="E48" s="23" t="s">
        <v>81</v>
      </c>
      <c r="F48" s="21"/>
      <c r="G48" s="22"/>
      <c r="H48" s="23"/>
      <c r="I48" s="23"/>
    </row>
    <row r="49" ht="18" customHeight="1" spans="1:9">
      <c r="A49" s="25">
        <v>2</v>
      </c>
      <c r="B49" s="26" t="s">
        <v>106</v>
      </c>
      <c r="C49" s="23"/>
      <c r="D49" s="23"/>
      <c r="E49" s="23" t="s">
        <v>81</v>
      </c>
      <c r="F49" s="21"/>
      <c r="G49" s="22"/>
      <c r="H49" s="23"/>
      <c r="I49" s="23"/>
    </row>
    <row r="50" ht="18" customHeight="1" spans="1:9">
      <c r="A50" s="25">
        <v>3</v>
      </c>
      <c r="B50" s="26" t="s">
        <v>107</v>
      </c>
      <c r="C50" s="23"/>
      <c r="D50" s="23"/>
      <c r="E50" s="23" t="s">
        <v>81</v>
      </c>
      <c r="F50" s="21"/>
      <c r="G50" s="22"/>
      <c r="H50" s="23"/>
      <c r="I50" s="23"/>
    </row>
    <row r="51" ht="18" customHeight="1" spans="1:9">
      <c r="A51" s="25">
        <v>4</v>
      </c>
      <c r="B51" s="26" t="s">
        <v>108</v>
      </c>
      <c r="C51" s="23"/>
      <c r="D51" s="23"/>
      <c r="E51" s="23" t="s">
        <v>48</v>
      </c>
      <c r="F51" s="21"/>
      <c r="G51" s="22"/>
      <c r="H51" s="23"/>
      <c r="I51" s="23"/>
    </row>
    <row r="52" ht="18" customHeight="1" spans="1:9">
      <c r="A52" s="25">
        <v>5</v>
      </c>
      <c r="B52" s="27" t="s">
        <v>27</v>
      </c>
      <c r="C52" s="23"/>
      <c r="D52" s="23"/>
      <c r="E52" s="23" t="s">
        <v>48</v>
      </c>
      <c r="F52" s="21"/>
      <c r="G52" s="22"/>
      <c r="H52" s="23"/>
      <c r="I52" s="23"/>
    </row>
    <row r="53" ht="20.1" customHeight="1" spans="1:9">
      <c r="A53" s="24" t="s">
        <v>109</v>
      </c>
      <c r="B53" s="24" t="s">
        <v>110</v>
      </c>
      <c r="C53" s="20"/>
      <c r="D53" s="20"/>
      <c r="E53" s="84" t="s">
        <v>53</v>
      </c>
      <c r="F53" s="21"/>
      <c r="G53" s="22"/>
      <c r="H53" s="23"/>
      <c r="I53" s="20"/>
    </row>
    <row r="54" ht="18" customHeight="1" spans="1:9">
      <c r="A54" s="25">
        <v>1</v>
      </c>
      <c r="B54" s="26" t="s">
        <v>111</v>
      </c>
      <c r="C54" s="23"/>
      <c r="D54" s="23"/>
      <c r="E54" s="23" t="s">
        <v>62</v>
      </c>
      <c r="F54" s="21"/>
      <c r="G54" s="22"/>
      <c r="H54" s="23"/>
      <c r="I54" s="23"/>
    </row>
    <row r="55" ht="18" customHeight="1" spans="1:9">
      <c r="A55" s="25">
        <v>2</v>
      </c>
      <c r="B55" s="26" t="s">
        <v>112</v>
      </c>
      <c r="C55" s="23"/>
      <c r="D55" s="23"/>
      <c r="E55" s="23" t="s">
        <v>113</v>
      </c>
      <c r="F55" s="21"/>
      <c r="G55" s="22"/>
      <c r="H55" s="23"/>
      <c r="I55" s="23"/>
    </row>
    <row r="56" ht="18" customHeight="1" spans="1:9">
      <c r="A56" s="25">
        <v>3</v>
      </c>
      <c r="B56" s="26" t="s">
        <v>114</v>
      </c>
      <c r="C56" s="23"/>
      <c r="D56" s="23"/>
      <c r="E56" s="23" t="s">
        <v>113</v>
      </c>
      <c r="F56" s="21"/>
      <c r="G56" s="22"/>
      <c r="H56" s="23"/>
      <c r="I56" s="23"/>
    </row>
    <row r="57" ht="18" customHeight="1" spans="1:9">
      <c r="A57" s="25">
        <v>4</v>
      </c>
      <c r="B57" s="26" t="s">
        <v>115</v>
      </c>
      <c r="C57" s="23"/>
      <c r="D57" s="23"/>
      <c r="E57" s="23" t="s">
        <v>81</v>
      </c>
      <c r="F57" s="21"/>
      <c r="G57" s="22"/>
      <c r="H57" s="23"/>
      <c r="I57" s="23"/>
    </row>
    <row r="58" ht="18" customHeight="1" spans="1:9">
      <c r="A58" s="25">
        <v>5</v>
      </c>
      <c r="B58" s="26" t="s">
        <v>116</v>
      </c>
      <c r="C58" s="23"/>
      <c r="D58" s="23"/>
      <c r="E58" s="23" t="s">
        <v>113</v>
      </c>
      <c r="F58" s="21"/>
      <c r="G58" s="22"/>
      <c r="H58" s="23"/>
      <c r="I58" s="23"/>
    </row>
    <row r="59" ht="18" customHeight="1" spans="1:9">
      <c r="A59" s="25">
        <v>6</v>
      </c>
      <c r="B59" s="26" t="s">
        <v>117</v>
      </c>
      <c r="C59" s="23"/>
      <c r="D59" s="23"/>
      <c r="E59" s="23" t="s">
        <v>118</v>
      </c>
      <c r="F59" s="21"/>
      <c r="G59" s="22"/>
      <c r="H59" s="23"/>
      <c r="I59" s="23"/>
    </row>
    <row r="60" ht="18" customHeight="1" spans="1:9">
      <c r="A60" s="25">
        <v>7</v>
      </c>
      <c r="B60" s="26" t="s">
        <v>119</v>
      </c>
      <c r="C60" s="23"/>
      <c r="D60" s="23"/>
      <c r="E60" s="23" t="s">
        <v>113</v>
      </c>
      <c r="F60" s="21"/>
      <c r="G60" s="22"/>
      <c r="H60" s="23"/>
      <c r="I60" s="23"/>
    </row>
    <row r="61" ht="18" customHeight="1" spans="1:9">
      <c r="A61" s="25">
        <v>8</v>
      </c>
      <c r="B61" s="26" t="s">
        <v>120</v>
      </c>
      <c r="C61" s="23"/>
      <c r="D61" s="23"/>
      <c r="E61" s="23" t="s">
        <v>88</v>
      </c>
      <c r="F61" s="21"/>
      <c r="G61" s="22"/>
      <c r="H61" s="23"/>
      <c r="I61" s="23"/>
    </row>
    <row r="62" ht="18" customHeight="1" spans="1:9">
      <c r="A62" s="25">
        <v>9</v>
      </c>
      <c r="B62" s="26" t="s">
        <v>121</v>
      </c>
      <c r="C62" s="23"/>
      <c r="D62" s="23"/>
      <c r="E62" s="23" t="s">
        <v>113</v>
      </c>
      <c r="F62" s="21"/>
      <c r="G62" s="22"/>
      <c r="H62" s="23"/>
      <c r="I62" s="23"/>
    </row>
    <row r="63" ht="20.1" customHeight="1" spans="1:9">
      <c r="A63" s="24" t="s">
        <v>122</v>
      </c>
      <c r="B63" s="24" t="s">
        <v>123</v>
      </c>
      <c r="C63" s="20"/>
      <c r="D63" s="20"/>
      <c r="E63" s="84" t="s">
        <v>113</v>
      </c>
      <c r="F63" s="21"/>
      <c r="G63" s="22"/>
      <c r="H63" s="23"/>
      <c r="I63" s="23"/>
    </row>
    <row r="64" ht="20.1" customHeight="1" spans="1:9">
      <c r="A64" s="24" t="s">
        <v>124</v>
      </c>
      <c r="B64" s="24" t="s">
        <v>125</v>
      </c>
      <c r="C64" s="23"/>
      <c r="D64" s="23"/>
      <c r="E64" s="85" t="s">
        <v>53</v>
      </c>
      <c r="F64" s="21"/>
      <c r="G64" s="22"/>
      <c r="H64" s="23"/>
      <c r="I64" s="23"/>
    </row>
    <row r="65" ht="18" customHeight="1" spans="1:9">
      <c r="A65" s="28">
        <v>1</v>
      </c>
      <c r="B65" s="26" t="s">
        <v>126</v>
      </c>
      <c r="C65" s="23"/>
      <c r="D65" s="23"/>
      <c r="E65" s="23" t="s">
        <v>127</v>
      </c>
      <c r="F65" s="21"/>
      <c r="G65" s="22"/>
      <c r="H65" s="23"/>
      <c r="I65" s="23"/>
    </row>
    <row r="66" ht="18" customHeight="1" spans="1:9">
      <c r="A66" s="28">
        <v>2</v>
      </c>
      <c r="B66" s="26" t="s">
        <v>128</v>
      </c>
      <c r="C66" s="23"/>
      <c r="D66" s="23"/>
      <c r="E66" s="23" t="s">
        <v>127</v>
      </c>
      <c r="F66" s="21"/>
      <c r="G66" s="22"/>
      <c r="H66" s="23"/>
      <c r="I66" s="23"/>
    </row>
    <row r="67" ht="18" customHeight="1" spans="1:9">
      <c r="A67" s="28">
        <v>3</v>
      </c>
      <c r="B67" s="26" t="s">
        <v>129</v>
      </c>
      <c r="C67" s="23"/>
      <c r="D67" s="23"/>
      <c r="E67" s="23" t="s">
        <v>127</v>
      </c>
      <c r="F67" s="21"/>
      <c r="G67" s="22"/>
      <c r="H67" s="23"/>
      <c r="I67" s="23"/>
    </row>
    <row r="68" ht="18" customHeight="1" spans="1:9">
      <c r="A68" s="28">
        <v>4</v>
      </c>
      <c r="B68" s="26" t="s">
        <v>130</v>
      </c>
      <c r="C68" s="23"/>
      <c r="D68" s="23"/>
      <c r="E68" s="23" t="s">
        <v>127</v>
      </c>
      <c r="F68" s="21"/>
      <c r="G68" s="22"/>
      <c r="H68" s="23"/>
      <c r="I68" s="23"/>
    </row>
    <row r="69" ht="18" customHeight="1" spans="1:9">
      <c r="A69" s="28">
        <v>5</v>
      </c>
      <c r="B69" s="26" t="s">
        <v>131</v>
      </c>
      <c r="C69" s="23"/>
      <c r="D69" s="23"/>
      <c r="E69" s="23" t="s">
        <v>127</v>
      </c>
      <c r="F69" s="21"/>
      <c r="G69" s="22"/>
      <c r="H69" s="23"/>
      <c r="I69" s="23"/>
    </row>
    <row r="70" ht="18" customHeight="1" spans="1:9">
      <c r="A70" s="28">
        <v>6</v>
      </c>
      <c r="B70" s="26" t="s">
        <v>132</v>
      </c>
      <c r="C70" s="23"/>
      <c r="D70" s="23"/>
      <c r="E70" s="23" t="s">
        <v>127</v>
      </c>
      <c r="F70" s="21"/>
      <c r="G70" s="22"/>
      <c r="H70" s="23"/>
      <c r="I70" s="23"/>
    </row>
    <row r="71" ht="18" customHeight="1" spans="1:9">
      <c r="A71" s="28">
        <v>7</v>
      </c>
      <c r="B71" s="26" t="s">
        <v>133</v>
      </c>
      <c r="C71" s="23"/>
      <c r="D71" s="23"/>
      <c r="E71" s="23" t="s">
        <v>127</v>
      </c>
      <c r="F71" s="21"/>
      <c r="G71" s="22"/>
      <c r="H71" s="23"/>
      <c r="I71" s="23"/>
    </row>
    <row r="72" ht="18" customHeight="1" spans="1:9">
      <c r="A72" s="28">
        <v>8</v>
      </c>
      <c r="B72" s="26" t="s">
        <v>134</v>
      </c>
      <c r="C72" s="23"/>
      <c r="D72" s="23"/>
      <c r="E72" s="23" t="s">
        <v>127</v>
      </c>
      <c r="F72" s="21"/>
      <c r="G72" s="22"/>
      <c r="H72" s="23"/>
      <c r="I72" s="23"/>
    </row>
    <row r="73" ht="20.1" customHeight="1" spans="1:9">
      <c r="A73" s="24" t="s">
        <v>135</v>
      </c>
      <c r="B73" s="24" t="s">
        <v>27</v>
      </c>
      <c r="C73" s="20"/>
      <c r="D73" s="20"/>
      <c r="E73" s="84" t="s">
        <v>53</v>
      </c>
      <c r="F73" s="21"/>
      <c r="G73" s="22"/>
      <c r="H73" s="23"/>
      <c r="I73" s="20"/>
    </row>
    <row r="74" ht="18" customHeight="1" spans="1:9">
      <c r="A74" s="25">
        <v>1</v>
      </c>
      <c r="B74" s="26" t="s">
        <v>136</v>
      </c>
      <c r="C74" s="23"/>
      <c r="D74" s="23"/>
      <c r="E74" s="85" t="s">
        <v>53</v>
      </c>
      <c r="F74" s="21"/>
      <c r="G74" s="22"/>
      <c r="H74" s="23"/>
      <c r="I74" s="23"/>
    </row>
    <row r="75" ht="18" customHeight="1" spans="1:9">
      <c r="A75" s="25">
        <v>2</v>
      </c>
      <c r="B75" s="26" t="s">
        <v>137</v>
      </c>
      <c r="C75" s="23"/>
      <c r="D75" s="23"/>
      <c r="E75" s="85" t="s">
        <v>53</v>
      </c>
      <c r="F75" s="21"/>
      <c r="G75" s="22"/>
      <c r="H75" s="23"/>
      <c r="I75" s="23"/>
    </row>
    <row r="76" ht="18" customHeight="1" spans="1:9">
      <c r="A76" s="25">
        <v>3</v>
      </c>
      <c r="B76" s="26" t="s">
        <v>138</v>
      </c>
      <c r="C76" s="23"/>
      <c r="D76" s="23"/>
      <c r="E76" s="23"/>
      <c r="F76" s="21"/>
      <c r="G76" s="22"/>
      <c r="H76" s="23"/>
      <c r="I76" s="23"/>
    </row>
    <row r="77" ht="18" customHeight="1" spans="1:9">
      <c r="A77" s="25">
        <v>4</v>
      </c>
      <c r="B77" s="26" t="s">
        <v>139</v>
      </c>
      <c r="C77" s="23"/>
      <c r="D77" s="23"/>
      <c r="E77" s="23" t="s">
        <v>48</v>
      </c>
      <c r="F77" s="21"/>
      <c r="G77" s="22"/>
      <c r="H77" s="23"/>
      <c r="I77" s="23"/>
    </row>
    <row r="78" ht="18" customHeight="1" spans="1:9">
      <c r="A78" s="25">
        <v>5</v>
      </c>
      <c r="B78" s="26" t="s">
        <v>140</v>
      </c>
      <c r="C78" s="23"/>
      <c r="D78" s="23"/>
      <c r="E78" s="23" t="s">
        <v>48</v>
      </c>
      <c r="F78" s="21"/>
      <c r="G78" s="22"/>
      <c r="H78" s="23"/>
      <c r="I78" s="23"/>
    </row>
    <row r="79" ht="18" customHeight="1" spans="1:9">
      <c r="A79" s="25">
        <v>6</v>
      </c>
      <c r="B79" s="26" t="s">
        <v>141</v>
      </c>
      <c r="C79" s="23"/>
      <c r="D79" s="23"/>
      <c r="E79" s="23" t="s">
        <v>62</v>
      </c>
      <c r="F79" s="21"/>
      <c r="G79" s="22"/>
      <c r="H79" s="23"/>
      <c r="I79" s="23"/>
    </row>
    <row r="80" ht="18" customHeight="1" spans="1:9">
      <c r="A80" s="25">
        <v>7</v>
      </c>
      <c r="B80" s="26" t="s">
        <v>142</v>
      </c>
      <c r="C80" s="23"/>
      <c r="D80" s="23"/>
      <c r="E80" s="23" t="s">
        <v>88</v>
      </c>
      <c r="F80" s="21"/>
      <c r="G80" s="22"/>
      <c r="H80" s="23"/>
      <c r="I80" s="23"/>
    </row>
    <row r="81" ht="18" customHeight="1" spans="1:9">
      <c r="A81" s="25">
        <v>8</v>
      </c>
      <c r="B81" s="26" t="s">
        <v>143</v>
      </c>
      <c r="C81" s="23"/>
      <c r="D81" s="23"/>
      <c r="E81" s="85" t="s">
        <v>53</v>
      </c>
      <c r="F81" s="21"/>
      <c r="G81" s="22"/>
      <c r="H81" s="23"/>
      <c r="I81" s="23"/>
    </row>
    <row r="82" ht="18" customHeight="1" spans="1:9">
      <c r="A82" s="25">
        <v>9</v>
      </c>
      <c r="B82" s="26" t="s">
        <v>144</v>
      </c>
      <c r="C82" s="23"/>
      <c r="D82" s="23"/>
      <c r="E82" s="85" t="s">
        <v>53</v>
      </c>
      <c r="F82" s="21"/>
      <c r="G82" s="22"/>
      <c r="H82" s="23"/>
      <c r="I82" s="23"/>
    </row>
    <row r="83" ht="18" customHeight="1" spans="1:9">
      <c r="A83" s="25">
        <v>10</v>
      </c>
      <c r="B83" s="26" t="s">
        <v>145</v>
      </c>
      <c r="C83" s="23"/>
      <c r="D83" s="23"/>
      <c r="E83" s="23" t="s">
        <v>66</v>
      </c>
      <c r="F83" s="21"/>
      <c r="G83" s="22"/>
      <c r="H83" s="23"/>
      <c r="I83" s="23"/>
    </row>
    <row r="84" ht="20.1" customHeight="1" spans="1:9">
      <c r="A84" s="24" t="s">
        <v>146</v>
      </c>
      <c r="B84" s="24" t="s">
        <v>147</v>
      </c>
      <c r="C84" s="23"/>
      <c r="D84" s="23"/>
      <c r="E84" s="85" t="s">
        <v>53</v>
      </c>
      <c r="F84" s="21"/>
      <c r="G84" s="22"/>
      <c r="H84" s="23"/>
      <c r="I84" s="23"/>
    </row>
  </sheetData>
  <mergeCells count="10">
    <mergeCell ref="A2:I2"/>
    <mergeCell ref="A3:I3"/>
    <mergeCell ref="G4:I4"/>
    <mergeCell ref="D5:E5"/>
    <mergeCell ref="F5:G5"/>
    <mergeCell ref="H5:I5"/>
    <mergeCell ref="A7:B7"/>
    <mergeCell ref="A5:A6"/>
    <mergeCell ref="B5:B6"/>
    <mergeCell ref="C5:C6"/>
  </mergeCells>
  <pageMargins left="0.196527777777778" right="0.156944444444444" top="0.354166666666667" bottom="0.236111111111111" header="0.236111111111111" footer="0.118055555555556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计划备案表</vt:lpstr>
      <vt:lpstr>统计表0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cxy</cp:lastModifiedBy>
  <dcterms:created xsi:type="dcterms:W3CDTF">2020-12-05T03:23:00Z</dcterms:created>
  <dcterms:modified xsi:type="dcterms:W3CDTF">2021-02-02T14:30:29Z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