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Sheet1!$A$1:$R$8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<sst xmlns="http://schemas.openxmlformats.org/spreadsheetml/2006/main" count="47" uniqueCount="46">
  <si>
    <t>博湖县2021年度县级巩固拓展脱贫攻坚成果新增项目库备案表</t>
  </si>
  <si>
    <t xml:space="preserve">                             单位:万元、户</t>
  </si>
  <si>
    <t>序号</t>
  </si>
  <si>
    <t>项目库编号</t>
  </si>
  <si>
    <t>项目名称</t>
  </si>
  <si>
    <t>建设性质</t>
  </si>
  <si>
    <t>项目类别</t>
  </si>
  <si>
    <t>开工时间</t>
  </si>
  <si>
    <t>完工时间</t>
  </si>
  <si>
    <t>建设地点</t>
  </si>
  <si>
    <t>建设内容</t>
  </si>
  <si>
    <t>项目总投资及资金来源</t>
  </si>
  <si>
    <t>带动脱贫户数</t>
  </si>
  <si>
    <t>绩效目标</t>
  </si>
  <si>
    <t>项目负责人</t>
  </si>
  <si>
    <t>合计</t>
  </si>
  <si>
    <t>扶贫发展   资金</t>
  </si>
  <si>
    <t>地方专项扶贫资金</t>
  </si>
  <si>
    <t>行业资金</t>
  </si>
  <si>
    <t>援疆资金</t>
  </si>
  <si>
    <t>其他</t>
  </si>
  <si>
    <t>博湖县3个项目</t>
  </si>
  <si>
    <t>228</t>
  </si>
  <si>
    <t>6528292021038</t>
  </si>
  <si>
    <t>巴州博湖县本布图镇地面硬化、道路、电力改造及配套设施项目</t>
  </si>
  <si>
    <t>新建</t>
  </si>
  <si>
    <t>基础设施</t>
  </si>
  <si>
    <t>本布图镇再格森诺尔村</t>
  </si>
  <si>
    <t>地面硬化、道路、污水排放、供水管网、电力改造及配套设施等等。</t>
  </si>
  <si>
    <t>可促进发展优质、高效、高产农业，促进农业增产和农民增收。</t>
  </si>
  <si>
    <t>魏光辉</t>
  </si>
  <si>
    <t>6528292021039</t>
  </si>
  <si>
    <t>博湖县查干诺尔乡馕产业配套设施提升改造项目</t>
  </si>
  <si>
    <t>新建、改造</t>
  </si>
  <si>
    <t>产业  发展</t>
  </si>
  <si>
    <t>查干诺尔乡乌腾郭楞村</t>
  </si>
  <si>
    <r>
      <rPr>
        <sz val="14"/>
        <color rgb="FF000000"/>
        <rFont val="宋体"/>
        <charset val="134"/>
      </rPr>
      <t>计划总投资51万元对现有馕产业配套设施提升改造，其中新厂房采购长8.6米，宽0.72米的全自动化智能旋转烤馕机1台、长6米，宽0.45米的半自动化旋转烤馕机1台、长1.2米，宽1.2米的馕坑3台、长2米，宽0.9米的不锈钢面板10台、长1.5米，宽0.4米的自动化切馕机1台、长3米，宽0.45米，高1.65米的不锈钢网四层冷却架子6台、长1.5米，宽1.3米，高2米的旋转烤箱1台</t>
    </r>
    <r>
      <rPr>
        <sz val="14"/>
        <rFont val="宋体"/>
        <charset val="134"/>
      </rPr>
      <t>，小计49万元；对老厂房生产区分隔改造，小计2万元</t>
    </r>
  </si>
  <si>
    <t>通过项目的实施，使馕产业的带动作用不断显现，不仅为更多人提供了就业岗位，还带动了周边的小作坊、个体户参与到统一生产中，不断拓宽就业增收渠道，提升产业对带动就业的综合承载能力。推动馕产业与现代农业、装备制造业和现代服务业有机融合，带动农业种植、旅游业等产业协同发展，形成从田间到餐桌的一二三产融合发展产业链。项目建成后，产权归乌腾郭楞村所有，由承租方提供5个就业岗位，解决群众就业困难问题。</t>
  </si>
  <si>
    <t>孙国栋</t>
  </si>
  <si>
    <t>6528292021  040</t>
  </si>
  <si>
    <t>乌兰再格森乡乌图阿热勒村乡村旅游服务中心及附属设施建设项目</t>
  </si>
  <si>
    <t>旅游扶贫</t>
  </si>
  <si>
    <t>乌兰再格森乡乌图阿热勒村</t>
  </si>
  <si>
    <r>
      <rPr>
        <sz val="14"/>
        <color theme="1"/>
        <rFont val="宋体"/>
        <charset val="134"/>
      </rPr>
      <t xml:space="preserve">    </t>
    </r>
    <r>
      <rPr>
        <sz val="14"/>
        <color indexed="8"/>
        <rFont val="宋体"/>
        <charset val="134"/>
      </rPr>
      <t>在乌图阿热勒村新建乡村旅游服务中心、生态停车场及配套附属设施，预计前期费用15.5万元（其中：设计费8万元、监理费5万元、地勘费用1.5万元、审计费用1万元）；新建400平方米钢筋混泥土结构乡村旅游服务中心及配套附属设施，中心主体每平方米3500元，小计140万元；中心配套附属设施102.5万元（其中：1、大厅配套附属设施69万元（含木制货架30个，每个2000元，小计6万元；商品展示架5套，每套4000元，小计2万元；咨询台1个，小计10万元；沙盘1个，小计15万元；休闲桌椅40套，每套4500元，小计18万元；服务厅座椅6套，每套5000元，小计3万元；安保设施1套，小计15万元）；2、卫生间配套附属设施14.6万元（含蹲位10个，每个6000元，小计6万元；尿池4个，每个2000元，小计0.8万元；洗手池3个，每个3000元，小计0.9万元；洗拖把池2个，每个2000元，小计0.4万元；卫生设备1套，小计0.5万元；排水及管道200米，每米300元，小计6万元）；3、阳台配套附属设施18.9万元（含茶座30套，每套3500元，小计10.5万元；游客服务台1个8.4万元）；新建4000平方米生态停车场及配套附属设施，生态停车场每平米230元，小计92万元；生态停车场配套附属设施10万元（其中：可伸缩遮阳伞10个，每个5000元，小计5万元；塑钢休闲桌椅10套，每套5000元，小计5万元）；共计360万元。</t>
    </r>
  </si>
  <si>
    <t xml:space="preserve"> 依托西海部落新建乡村旅游服务中心及附属设施用于服务游客、群众，与大河口景区、西海部落形成呼应。项目建成后资产属于乌兰再格森乡人民政府，由乌兰再格森乡人民政府承包给博斯腾湖文化旅游公司经营，形成利益联结，承包方每年按总投资额的8%向乌兰再格森乡人民政府缴纳租金，租金的30%用于乌兰再格森乡（乌兰村、席子村、乌图村）三个村脱贫户的公益性岗位开发43人，10%用于临时救助不少于6人次，60%用于公共基础设施维护。通过发展乡村旅游，带动乌兰再格森乡的旅游发展，增加群众收入。</t>
  </si>
  <si>
    <t>陈红侠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</si>
</sst>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_ "/>
  </numFmts>
  <fonts count="36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28"/>
      <color theme="1"/>
      <name val="Times New Roman"/>
      <charset val="134"/>
    </font>
    <font>
      <sz val="18"/>
      <color theme="1"/>
      <name val="Times New Roman"/>
      <charset val="134"/>
    </font>
    <font>
      <b/>
      <sz val="18"/>
      <color theme="1"/>
      <name val="方正仿宋_GBK"/>
      <charset val="134"/>
    </font>
    <font>
      <b/>
      <sz val="18"/>
      <color theme="1"/>
      <name val="Times New Roman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0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b/>
      <sz val="11"/>
      <color theme="1"/>
      <name val="方正仿宋_GBK"/>
      <charset val="134"/>
    </font>
    <font>
      <b/>
      <sz val="14"/>
      <color theme="1"/>
      <name val="方正仿宋_GBK"/>
      <charset val="134"/>
    </font>
    <font>
      <b/>
      <sz val="14"/>
      <color theme="1"/>
      <name val="Times New Roman"/>
      <charset val="134"/>
    </font>
    <font>
      <b/>
      <sz val="12"/>
      <color theme="1"/>
      <name val="方正仿宋_GBK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177" fontId="9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7" fontId="13" fillId="0" borderId="6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center" vertical="center" shrinkToFit="1"/>
    </xf>
    <xf numFmtId="178" fontId="15" fillId="3" borderId="3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Border="1" applyAlignment="1" quotePrefix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  <xf numFmtId="0" fontId="7" fillId="0" borderId="5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zoomScale="55" zoomScaleNormal="55" workbookViewId="0">
      <selection activeCell="A1" sqref="A1:R8"/>
    </sheetView>
  </sheetViews>
  <sheetFormatPr defaultColWidth="9" defaultRowHeight="14.4" outlineLevelRow="7"/>
  <cols>
    <col min="1" max="1" width="6.42592592592593" style="1" customWidth="1"/>
    <col min="2" max="2" width="10.5" style="1" customWidth="1"/>
    <col min="3" max="3" width="18.9907407407407" style="1" customWidth="1"/>
    <col min="4" max="4" width="9.5" style="1" customWidth="1"/>
    <col min="5" max="5" width="11.3055555555556" style="1" customWidth="1"/>
    <col min="6" max="7" width="11.4259259259259" style="1" customWidth="1"/>
    <col min="8" max="8" width="18.5740740740741" style="1" customWidth="1"/>
    <col min="9" max="9" width="103.435185185185" style="1" customWidth="1"/>
    <col min="10" max="10" width="12.3148148148148" style="1" customWidth="1"/>
    <col min="11" max="11" width="14.9351851851852" style="1" customWidth="1"/>
    <col min="12" max="12" width="9.7037037037037" style="1" customWidth="1"/>
    <col min="13" max="13" width="8.08333333333333" style="1" customWidth="1"/>
    <col min="14" max="14" width="8.87962962962963" style="1" customWidth="1"/>
    <col min="15" max="15" width="10.6944444444444" style="1" customWidth="1"/>
    <col min="16" max="16" width="12.9259259259259" style="1" customWidth="1"/>
    <col min="17" max="17" width="35.7037037037037" style="1" customWidth="1"/>
    <col min="18" max="18" width="14.5462962962963" style="1" customWidth="1"/>
    <col min="19" max="16384" width="9" style="1"/>
  </cols>
  <sheetData>
    <row r="1" s="1" customFormat="1" ht="37.2" spans="1:18">
      <c r="A1" s="2" t="s">
        <v>0</v>
      </c>
      <c r="B1" s="3"/>
      <c r="C1" s="3"/>
      <c r="D1" s="3"/>
      <c r="E1" s="3"/>
      <c r="F1" s="3"/>
      <c r="G1" s="3"/>
      <c r="H1" s="3"/>
      <c r="I1" s="17"/>
      <c r="J1" s="18"/>
      <c r="K1" s="18"/>
      <c r="L1" s="18"/>
      <c r="M1" s="18"/>
      <c r="N1" s="18"/>
      <c r="O1" s="18"/>
      <c r="P1" s="3"/>
      <c r="Q1" s="3"/>
      <c r="R1" s="3"/>
    </row>
    <row r="2" s="1" customFormat="1" ht="22.8" spans="1:18">
      <c r="A2" s="4"/>
      <c r="B2" s="4"/>
      <c r="C2" s="4"/>
      <c r="D2" s="4"/>
      <c r="E2" s="4"/>
      <c r="F2" s="4"/>
      <c r="G2" s="4"/>
      <c r="H2" s="4"/>
      <c r="I2" s="19"/>
      <c r="J2" s="20"/>
      <c r="K2" s="20"/>
      <c r="L2" s="20"/>
      <c r="M2" s="20"/>
      <c r="N2" s="20"/>
      <c r="O2" s="20"/>
      <c r="P2" s="21" t="s">
        <v>1</v>
      </c>
      <c r="Q2" s="21"/>
      <c r="R2" s="21"/>
    </row>
    <row r="3" s="1" customFormat="1" ht="37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2" t="s">
        <v>11</v>
      </c>
      <c r="K3" s="23"/>
      <c r="L3" s="23"/>
      <c r="M3" s="23"/>
      <c r="N3" s="23"/>
      <c r="O3" s="24"/>
      <c r="P3" s="5" t="s">
        <v>12</v>
      </c>
      <c r="Q3" s="37" t="s">
        <v>13</v>
      </c>
      <c r="R3" s="5" t="s">
        <v>14</v>
      </c>
    </row>
    <row r="4" s="1" customFormat="1" ht="56" customHeight="1" spans="1:18">
      <c r="A4" s="6"/>
      <c r="B4" s="6"/>
      <c r="C4" s="6"/>
      <c r="D4" s="6"/>
      <c r="E4" s="6"/>
      <c r="F4" s="6"/>
      <c r="G4" s="6"/>
      <c r="H4" s="6"/>
      <c r="I4" s="6"/>
      <c r="J4" s="25" t="s">
        <v>15</v>
      </c>
      <c r="K4" s="25" t="s">
        <v>16</v>
      </c>
      <c r="L4" s="26" t="s">
        <v>17</v>
      </c>
      <c r="M4" s="25" t="s">
        <v>18</v>
      </c>
      <c r="N4" s="25" t="s">
        <v>19</v>
      </c>
      <c r="O4" s="25" t="s">
        <v>20</v>
      </c>
      <c r="P4" s="6"/>
      <c r="Q4" s="38"/>
      <c r="R4" s="39"/>
    </row>
    <row r="5" s="1" customFormat="1" ht="53" customHeight="1" spans="1:18">
      <c r="A5" s="7" t="s">
        <v>21</v>
      </c>
      <c r="B5" s="8"/>
      <c r="C5" s="8"/>
      <c r="D5" s="8"/>
      <c r="E5" s="8"/>
      <c r="F5" s="8"/>
      <c r="G5" s="8"/>
      <c r="H5" s="8"/>
      <c r="I5" s="27"/>
      <c r="J5" s="28">
        <f t="shared" ref="J5:O5" si="0">SUM(J6:J8)</f>
        <v>2911</v>
      </c>
      <c r="K5" s="28">
        <f t="shared" si="0"/>
        <v>2411</v>
      </c>
      <c r="L5" s="29">
        <f t="shared" si="0"/>
        <v>500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 t="s">
        <v>22</v>
      </c>
      <c r="Q5" s="40"/>
      <c r="R5" s="41"/>
    </row>
    <row r="6" s="1" customFormat="1" ht="152" customHeight="1" spans="1:18">
      <c r="A6" s="9">
        <v>1</v>
      </c>
      <c r="B6" s="43" t="s">
        <v>23</v>
      </c>
      <c r="C6" s="10" t="s">
        <v>24</v>
      </c>
      <c r="D6" s="10" t="s">
        <v>25</v>
      </c>
      <c r="E6" s="10" t="s">
        <v>26</v>
      </c>
      <c r="F6" s="11">
        <v>2021.05</v>
      </c>
      <c r="G6" s="12">
        <v>2021.08</v>
      </c>
      <c r="H6" s="13" t="s">
        <v>27</v>
      </c>
      <c r="I6" s="30" t="s">
        <v>28</v>
      </c>
      <c r="J6" s="31">
        <v>2500</v>
      </c>
      <c r="K6" s="31">
        <v>2000</v>
      </c>
      <c r="L6" s="31">
        <v>500</v>
      </c>
      <c r="M6" s="31">
        <f>SUM(M8:M9)</f>
        <v>0</v>
      </c>
      <c r="N6" s="31">
        <f>SUM(N8:N9)</f>
        <v>0</v>
      </c>
      <c r="O6" s="31">
        <f>SUM(O8:O9)</f>
        <v>0</v>
      </c>
      <c r="P6" s="32">
        <v>45</v>
      </c>
      <c r="Q6" s="30" t="s">
        <v>29</v>
      </c>
      <c r="R6" s="42" t="s">
        <v>30</v>
      </c>
    </row>
    <row r="7" s="1" customFormat="1" ht="298" customHeight="1" spans="1:18">
      <c r="A7" s="14">
        <v>2</v>
      </c>
      <c r="B7" s="44" t="s">
        <v>31</v>
      </c>
      <c r="C7" s="15" t="s">
        <v>32</v>
      </c>
      <c r="D7" s="15" t="s">
        <v>33</v>
      </c>
      <c r="E7" s="15" t="s">
        <v>34</v>
      </c>
      <c r="F7" s="14">
        <v>2021.5</v>
      </c>
      <c r="G7" s="14">
        <v>2021.8</v>
      </c>
      <c r="H7" s="15" t="s">
        <v>35</v>
      </c>
      <c r="I7" s="33" t="s">
        <v>36</v>
      </c>
      <c r="J7" s="34">
        <v>51</v>
      </c>
      <c r="K7" s="34">
        <v>51</v>
      </c>
      <c r="L7" s="34">
        <v>0</v>
      </c>
      <c r="M7" s="34">
        <v>0</v>
      </c>
      <c r="N7" s="34">
        <v>0</v>
      </c>
      <c r="O7" s="34">
        <v>0</v>
      </c>
      <c r="P7" s="14">
        <v>134</v>
      </c>
      <c r="Q7" s="35" t="s">
        <v>37</v>
      </c>
      <c r="R7" s="15" t="s">
        <v>38</v>
      </c>
    </row>
    <row r="8" s="1" customFormat="1" ht="350" customHeight="1" spans="1:18">
      <c r="A8" s="14">
        <v>3</v>
      </c>
      <c r="B8" s="45" t="s">
        <v>39</v>
      </c>
      <c r="C8" s="15" t="s">
        <v>40</v>
      </c>
      <c r="D8" s="15" t="s">
        <v>25</v>
      </c>
      <c r="E8" s="15" t="s">
        <v>41</v>
      </c>
      <c r="F8" s="14">
        <v>2021.5</v>
      </c>
      <c r="G8" s="14">
        <v>2021.9</v>
      </c>
      <c r="H8" s="15" t="s">
        <v>42</v>
      </c>
      <c r="I8" s="35" t="s">
        <v>43</v>
      </c>
      <c r="J8" s="36">
        <v>360</v>
      </c>
      <c r="K8" s="36">
        <v>360</v>
      </c>
      <c r="L8" s="34">
        <v>0</v>
      </c>
      <c r="M8" s="34">
        <v>0</v>
      </c>
      <c r="N8" s="34">
        <v>0</v>
      </c>
      <c r="O8" s="34">
        <v>0</v>
      </c>
      <c r="P8" s="14">
        <v>49</v>
      </c>
      <c r="Q8" s="30" t="s">
        <v>44</v>
      </c>
      <c r="R8" s="42" t="s">
        <v>45</v>
      </c>
    </row>
  </sheetData>
  <mergeCells count="16">
    <mergeCell ref="A1:R1"/>
    <mergeCell ref="P2:R2"/>
    <mergeCell ref="J3:O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5"/>
    <mergeCell ref="R3:R5"/>
  </mergeCells>
  <pageMargins left="0.751388888888889" right="0.751388888888889" top="0.590277777777778" bottom="0.156944444444444" header="0.5" footer="0.5"/>
  <pageSetup paperSize="9" scale="4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2021-03-09T10:22:00Z</dcterms:created>
  <dcterms:modified xsi:type="dcterms:W3CDTF">2021-08-03T03:29:53Z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8160EE2D423B4663BF70304899CDD7D7</vt:lpwstr>
  </property>
</Properties>
</file>