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Sheet1!$A$1:$R$17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<sst xmlns="http://schemas.openxmlformats.org/spreadsheetml/2006/main" count="131" uniqueCount="92">
  <si>
    <t>博湖县2021年度县级巩固拓展脱贫攻坚成果新增第二批项目库备案表</t>
  </si>
  <si>
    <t xml:space="preserve">                             单位:万元、户</t>
  </si>
  <si>
    <t>序号</t>
  </si>
  <si>
    <t>项目库编号</t>
  </si>
  <si>
    <t>项目名称</t>
  </si>
  <si>
    <t>建设性质</t>
  </si>
  <si>
    <t>项目类别</t>
  </si>
  <si>
    <t>开工时间</t>
  </si>
  <si>
    <t>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</si>
  <si>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</si>
  <si>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</si>
  <si>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</si>
  <si>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</si>
  <si>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</si>
  <si>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</si>
  <si>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</si>
  <si>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扶贫发展   资金</t>
  </si>
  <si>
    <t>地方专项扶贫资金</t>
  </si>
  <si>
    <t>行业资金</t>
  </si>
  <si>
    <t>援疆资金</t>
  </si>
  <si>
    <t>其他</t>
  </si>
  <si>
    <t>博湖县12个项目</t>
  </si>
  <si>
    <t>449</t>
  </si>
  <si>
    <t>6528292021041</t>
  </si>
  <si>
    <t>本布图镇再格森诺尔村果蔬分拣包装</t>
  </si>
  <si>
    <t>新建</t>
  </si>
  <si>
    <t>农产品加工</t>
  </si>
  <si>
    <t>2021.9</t>
  </si>
  <si>
    <t>本布图镇再格森诺尔村</t>
  </si>
  <si>
    <t>本布图镇果蔬分级包装配送建设项目，预计前期费用7.36万元，新建钢构厂房和彩钢仓库共300平米，小计60万；地面硬化600平米，小计12万元；新建围栏100米，小计4万元；购买安装全自动标准型号果蔬分级包装设备一台，42.64万元。5、购买安装全自动标准型号真空包装机一套，小计4万元。预计总投资130万元。</t>
  </si>
  <si>
    <t>产权归本布图镇人民政府所有，建成后对外承包经营,镇政府每年按照总投资额的8%收取租金，租金的20%用于临时救助2人次、30%用于开发就业岗位3个，50%用于基础设施维护，受益户为按照本村实际情况进行动态管理。</t>
  </si>
  <si>
    <t>魏光辉</t>
  </si>
  <si>
    <t>6528292021042</t>
  </si>
  <si>
    <t>本布图镇再格森诺尔村反季节蔬菜日光温棚</t>
  </si>
  <si>
    <t>大棚建设</t>
  </si>
  <si>
    <t>新建反季节蔬菜日光温棚,总投资500万元。预计前期费用17万元，新建保温土墙钢架结构、蔬菜种植日光温室10座，总占地面积50亩，每座48.3万，总计483万元。标准：保温后墙为夯实土墙，跨度12米的钢架、优质高效保温棉被和大棚膜。</t>
  </si>
  <si>
    <t>产权归本布图镇人民政府所有，建成后对外承包经营,镇政府每年按照总投资额的8%收取租金，租金的10%用于临时救助12人次、40%用于开发就业岗位5个，50%用于基础设施维护。</t>
  </si>
  <si>
    <t>6528292021043</t>
  </si>
  <si>
    <t>本布图镇再格森诺尔村人居环境整治建设项目</t>
  </si>
  <si>
    <t>人居环境整治</t>
  </si>
  <si>
    <t xml:space="preserve">预计前期4万元，三组和五组建设庭院防渗水渠4.6公里（小水渠上宽90厘米，底宽40厘米，高80厘米）及配套新建小水闸16座（高100厘米，宽45厘米），计划每公里20.35万元，小计93.6万元；配套采购船式垃圾箱5个，小计花费2.4万元；合计总投入100万元。
</t>
  </si>
  <si>
    <t>建设庭院防渗水渠，提高庭院用地灌溉质量，方便庭院浇水灌溉，发展生产促增收；配套垃圾箱，清洁周边环境，资源回收再利用。该产权归再格森诺尔村所有。</t>
  </si>
  <si>
    <t>6528292021044</t>
  </si>
  <si>
    <t>本布图镇新布呼村人居环境整治建设项目</t>
  </si>
  <si>
    <t>本布图镇新布呼村</t>
  </si>
  <si>
    <t>预计前期费用4万元，一二组户间埋设直径200毫米浇水管道2800米，三组户间埋设直径200毫米浇水管道2500米，四组户间埋设直径200毫米浇水管道2000米，五组户间埋设直径200毫米浇水管道500米，合计89.7万元；建设管道闸阀井、维修井共15个，小计2.8万元；采购船式垃圾箱7个，小计3.5万元；合计总投入100万元。</t>
  </si>
  <si>
    <t>铺设浇水管道，提高庭院用地灌溉质量，方便庭院浇水灌溉，发展生产促增收；配套垃圾箱，清洁周边环境，资源回收再利用。该产权归新布呼村所有。</t>
  </si>
  <si>
    <t>6528292021045</t>
  </si>
  <si>
    <t>塔温觉肯乡塔温觉肯村人居环境整治项目</t>
  </si>
  <si>
    <t>塔温觉肯乡塔温觉肯村</t>
  </si>
  <si>
    <t>预计前期费用5.5万元，塔村三、四组道路配套安装185个小型环保垃圾桶，小计7.4万元；修建水井46座，小计11.5万元；修建铺设供水管网3.8千米，小计45.6万元；修建五座生活垃圾堆放点，采用钢架彩钢板结构进行包围，每座建设周长300米，小计30万元。共合计100万元。</t>
  </si>
  <si>
    <t>提升农村人居环境整治基础设施，不断提升公共服务水平，使村容村貌更加整洁、生态环境更加优良、乡村特色更加鲜明、供水设施更加完善。该产权归塔温觉肯村所有。　</t>
  </si>
  <si>
    <t>董智勇</t>
  </si>
  <si>
    <t>6528292021046</t>
  </si>
  <si>
    <t>查干诺尔乡乌腾郭楞村肉鸽养殖基地建设项目（二期）</t>
  </si>
  <si>
    <t>标准化养殖基地</t>
  </si>
  <si>
    <t>查干诺尔乡乌腾郭楞村</t>
  </si>
  <si>
    <t>计划总投资300万元，新建博湖县查干诺尔乡乌腾郭楞村肉鸽养殖基地（二期），前期费7万元，新建砖混墙体彩钢结构顶鸽舍3000平方米及附属混凝土地坪300平方米，小计250万元；新建砖混墙体彩钢结构顶300平方米种鸽棚，小计19.6万元；购买900组鸽笼及配套器具，小计23.4万元。</t>
  </si>
  <si>
    <t>项目建成资产归查干诺尔乡人民政府所有，乡政府每年按照总投资的8%收取租金，租金的20%用于临时救助20人次、20%用于开发就业岗位8人、60%用于基础设施维护等方面。</t>
  </si>
  <si>
    <t>孙国栋</t>
  </si>
  <si>
    <t>6528292021047</t>
  </si>
  <si>
    <t>查干诺尔乡乌腾郭楞村人居环境整治建设项目</t>
  </si>
  <si>
    <t>计划总投资199万元，对查干诺尔乡乌腾郭楞村进行美丽乡村建设，其中；铺设供水官网（315庭院管网800米，小计20万；110供水管网6800米，小计68万）88万元；水井5口，小计5万元；公共区域水泥抹面6000平方米，小计72万元；购置船式垃圾箱20个，小计16万元；购置果皮箱40个8万元；庭院小毛渠400米，小计10万。</t>
  </si>
  <si>
    <t>铺设供水管网，建设庭院小毛渠，提高庭院用地灌溉质量，方便庭院浇水灌溉，发展生产促增收；公共区域水泥抹面，配套垃圾箱、果皮箱，清洁周边环境，资源回收再利用。产权归乌腾郭楞村所有。　</t>
  </si>
  <si>
    <t>6528292021048</t>
  </si>
  <si>
    <t>查干诺尔乡查干诺尔村人居环境整治建设项目</t>
  </si>
  <si>
    <t>查干诺尔乡查干诺尔村</t>
  </si>
  <si>
    <t>计划总投资100万元，对查干诺尔乡查干诺尔村进行美丽乡村建设，公共区域水泥抹面硬化4000平方米，小计32万元；铺设110供水管7500米，小计60万元；采购船式垃圾箱5个，小计4万元；水井4口，小计4万。</t>
  </si>
  <si>
    <t>铺设供水管网，提高庭院用地灌溉质量，方便庭院浇水灌溉，发展生产促增收；公共区域水泥抹面，配套垃圾箱，清洁周边环境，资源回收再利用。产权归查干诺尔村所有。　</t>
  </si>
  <si>
    <t>6528292021049</t>
  </si>
  <si>
    <t>才坎诺尔乡哈尔尼敦村人居环境整治建设项目</t>
  </si>
  <si>
    <r>
      <rPr>
        <sz val="14"/>
        <color theme="1"/>
        <rFont val="宋体"/>
        <charset val="134"/>
      </rPr>
      <t>才坎诺尔乡</t>
    </r>
    <r>
      <rPr>
        <sz val="14"/>
        <color theme="1"/>
        <rFont val="宋体"/>
        <charset val="0"/>
      </rPr>
      <t xml:space="preserve"> </t>
    </r>
    <r>
      <rPr>
        <sz val="14"/>
        <color theme="1"/>
        <rFont val="宋体"/>
        <charset val="134"/>
      </rPr>
      <t>哈尔尼敦村</t>
    </r>
  </si>
  <si>
    <t>预计前期费用4万元，采购洒水车一台，预计投资10万元；扫地车一台15万元；果皮箱50个，小计3万元；垃圾箱400个，小计20万元；供水管网3000米，抽水设备一台，设备房一座，预计48万元；总投入100万元。</t>
  </si>
  <si>
    <t>铺设供水管网，提高庭院用地灌溉质量，方便庭院浇水灌溉，发展生产促增收；配套设备、垃圾箱、果皮箱，清洁周边环境，资源回收再利用。该产权归哈尔尼敦村所有。</t>
  </si>
  <si>
    <t>王庆虎</t>
  </si>
  <si>
    <t>6528292021050</t>
  </si>
  <si>
    <t>乌兰再格森乡乌兰再格森村人居环境整治建设项目</t>
  </si>
  <si>
    <t>乌兰再格森乡乌兰再格森村</t>
  </si>
  <si>
    <t>前期费用共9.25万元，铺设下水管道45米，小计4.5万元；新建生态停车场3453平方米，小计103.6万元；变压器1套，小计15万元；铺设供水管网500米，小计10万元；打口井，小计3万元；排水管道155米，小计4.65万元；合计150万元。</t>
  </si>
  <si>
    <t>铺设下水管道，处理生活污水，保护环境，方便居民生活，保障居民健康。该项目产权归乌兰再格森村所有。</t>
  </si>
  <si>
    <t>陈红侠</t>
  </si>
  <si>
    <t>6528292021051</t>
  </si>
  <si>
    <t>乌兰再格森乡乌兰再格森村民宿建设项目</t>
  </si>
  <si>
    <t>休闲农业和乡村旅游</t>
  </si>
  <si>
    <t>乌兰再格森乡乌兰再森村</t>
  </si>
  <si>
    <t>新建民宿及配套附属设施，预计前期费用19.9万元，新建一层800平方米砖混结构民宿及配套附属设施，800平方米中心主体，小计216万元；中心配套附属设施91.1万元（其中：餐桌30套，小计15万元；服务台1个，小计9万元；舞台1个，小计10万元；厨房设备1套，小计30万元；安保设施1套，小计10万元；卫生间蹲位10个，小计6万元；尿池4个，小计1.2万元；洗拖把池子2个，小计0.4万元；卫生设备1套，小计0.5万元；排水及管道300米，小计9万元）；室外附属设施22万元（其中：200平方米停车场，小计4万元；400平方米凉棚，小计6.8万元；800米护栏，小计11.2万元）；共计349万元。</t>
  </si>
  <si>
    <t>项目建成后资产属于乌兰再格森乡，由乌兰再格森乡对外承包，承包方每年按总投资额的8%向乌兰再格森乡人民政府缴纳租金，租金用于乌兰再格森乡（乌兰村、席子村、乌图村），租金的30%用于开发就业岗位3个，10%用于临时救助不少于6人次，60%用于公共基础设施维护。</t>
  </si>
  <si>
    <t>6528292021052</t>
  </si>
  <si>
    <t>乌兰再格森乡乌图阿热勒村休闲产业园及附属设施建设项目</t>
  </si>
  <si>
    <t>乌兰再格森乡乌图阿热勒村</t>
  </si>
  <si>
    <t>新建休闲产业园项目及配套附属设施，预计前期费用9.666万元，新建10个蒙古包及配套设施，小计135万元；购买果树，小计5万元；新建1394米铁护栏，小计15.334万元；购买3辆马车，小计15万元；购买4辆电瓶车（8座），小计40万元；共计220万元。</t>
  </si>
  <si>
    <t>项目建成后资产属于乌兰再格森乡，由乌兰再格森乡对外承包，承包方每年按总投资额的8%向乌兰再格森乡人民政府缴纳租金，租金用于乌兰再格森乡（乌兰村、席子村、乌图村），租金的30%开发就业岗位2个；10%用于临时救助不少于4人次，60%用于公共基础设施维护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</si>
</sst>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3" formatCode="_ * #,##0.00_ ;_ * \-#,##0.00_ ;_ * &quot;-&quot;??_ ;_ @_ "/>
    <numFmt numFmtId="178" formatCode="0_ "/>
  </numFmts>
  <fonts count="36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28"/>
      <color theme="1"/>
      <name val="Times New Roman"/>
      <charset val="134"/>
    </font>
    <font>
      <sz val="18"/>
      <color theme="1"/>
      <name val="Times New Roman"/>
      <charset val="134"/>
    </font>
    <font>
      <b/>
      <sz val="18"/>
      <color theme="1"/>
      <name val="方正仿宋_GBK"/>
      <charset val="134"/>
    </font>
    <font>
      <b/>
      <sz val="18"/>
      <color theme="1"/>
      <name val="Times New Roman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0"/>
    </font>
    <font>
      <sz val="14"/>
      <color theme="1"/>
      <name val="宋体"/>
      <charset val="134"/>
    </font>
    <font>
      <b/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4"/>
      <color theme="1"/>
      <name val="Times New Roman"/>
      <charset val="134"/>
    </font>
    <font>
      <b/>
      <sz val="12"/>
      <color theme="1"/>
      <name val="方正仿宋_GBK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33" fillId="17" borderId="9" applyNumberFormat="0" applyAlignment="0" applyProtection="0">
      <alignment vertical="center"/>
    </xf>
    <xf numFmtId="0" fontId="32" fillId="25" borderId="1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/>
  </cellStyleXfs>
  <cellXfs count="4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177" fontId="8" fillId="2" borderId="5" xfId="0" applyNumberFormat="1" applyFont="1" applyFill="1" applyBorder="1" applyAlignment="1">
      <alignment horizontal="center" vertical="center" shrinkToFit="1"/>
    </xf>
    <xf numFmtId="178" fontId="13" fillId="4" borderId="3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8" fontId="14" fillId="0" borderId="3" xfId="1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="55" zoomScaleNormal="55" workbookViewId="0">
      <selection activeCell="A1" sqref="A1:R17"/>
    </sheetView>
  </sheetViews>
  <sheetFormatPr defaultColWidth="9" defaultRowHeight="14.4"/>
  <cols>
    <col min="1" max="1" width="6.42592592592593" style="1" customWidth="1"/>
    <col min="2" max="2" width="10.5" style="1" customWidth="1"/>
    <col min="3" max="3" width="18.9907407407407" style="1" customWidth="1"/>
    <col min="4" max="4" width="9.5" style="1" customWidth="1"/>
    <col min="5" max="5" width="11.3055555555556" style="1" customWidth="1"/>
    <col min="6" max="7" width="11.4259259259259" style="1" customWidth="1"/>
    <col min="8" max="8" width="18.5740740740741" style="1" customWidth="1"/>
    <col min="9" max="9" width="103.435185185185" style="1" customWidth="1"/>
    <col min="10" max="10" width="12.3148148148148" style="1" customWidth="1"/>
    <col min="11" max="11" width="14.9351851851852" style="1" customWidth="1"/>
    <col min="12" max="12" width="9.7037037037037" style="1" customWidth="1"/>
    <col min="13" max="13" width="8.08333333333333" style="1" customWidth="1"/>
    <col min="14" max="14" width="8.87962962962963" style="1" customWidth="1"/>
    <col min="15" max="15" width="10.6944444444444" style="1" customWidth="1"/>
    <col min="16" max="16" width="12.9259259259259" style="1" customWidth="1"/>
    <col min="17" max="17" width="35.7037037037037" style="1" customWidth="1"/>
    <col min="18" max="18" width="14.5462962962963" style="1" customWidth="1"/>
    <col min="19" max="16384" width="9" style="1"/>
  </cols>
  <sheetData>
    <row r="1" s="1" customFormat="1" ht="37.2" spans="1:18">
      <c r="A1" s="2" t="s">
        <v>0</v>
      </c>
      <c r="B1" s="3"/>
      <c r="C1" s="3"/>
      <c r="D1" s="3"/>
      <c r="E1" s="3"/>
      <c r="F1" s="3"/>
      <c r="G1" s="3"/>
      <c r="H1" s="3"/>
      <c r="I1" s="14"/>
      <c r="J1" s="15"/>
      <c r="K1" s="15"/>
      <c r="L1" s="15"/>
      <c r="M1" s="15"/>
      <c r="N1" s="15"/>
      <c r="O1" s="15"/>
      <c r="P1" s="3"/>
      <c r="Q1" s="3"/>
      <c r="R1" s="3"/>
    </row>
    <row r="2" s="1" customFormat="1" ht="22.8" spans="1:18">
      <c r="A2" s="4"/>
      <c r="B2" s="4"/>
      <c r="C2" s="4"/>
      <c r="D2" s="4"/>
      <c r="E2" s="4"/>
      <c r="F2" s="4"/>
      <c r="G2" s="4"/>
      <c r="H2" s="4"/>
      <c r="I2" s="16"/>
      <c r="J2" s="17"/>
      <c r="K2" s="17"/>
      <c r="L2" s="17"/>
      <c r="M2" s="17"/>
      <c r="N2" s="17"/>
      <c r="O2" s="17"/>
      <c r="P2" s="18" t="s">
        <v>1</v>
      </c>
      <c r="Q2" s="18"/>
      <c r="R2" s="18"/>
    </row>
    <row r="3" s="1" customFormat="1" ht="37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9" t="s">
        <v>11</v>
      </c>
      <c r="K3" s="20"/>
      <c r="L3" s="20"/>
      <c r="M3" s="20"/>
      <c r="N3" s="20"/>
      <c r="O3" s="21"/>
      <c r="P3" s="5" t="s">
        <v>12</v>
      </c>
      <c r="Q3" s="33" t="s">
        <v>13</v>
      </c>
      <c r="R3" s="5" t="s">
        <v>14</v>
      </c>
    </row>
    <row r="4" s="1" customFormat="1" ht="56" customHeight="1" spans="1:18">
      <c r="A4" s="6"/>
      <c r="B4" s="6"/>
      <c r="C4" s="6"/>
      <c r="D4" s="6"/>
      <c r="E4" s="6"/>
      <c r="F4" s="6"/>
      <c r="G4" s="6"/>
      <c r="H4" s="6"/>
      <c r="I4" s="6"/>
      <c r="J4" s="22" t="s">
        <v>15</v>
      </c>
      <c r="K4" s="22" t="s">
        <v>16</v>
      </c>
      <c r="L4" s="23" t="s">
        <v>17</v>
      </c>
      <c r="M4" s="22" t="s">
        <v>18</v>
      </c>
      <c r="N4" s="22" t="s">
        <v>19</v>
      </c>
      <c r="O4" s="22" t="s">
        <v>20</v>
      </c>
      <c r="P4" s="6"/>
      <c r="Q4" s="34"/>
      <c r="R4" s="35"/>
    </row>
    <row r="5" s="1" customFormat="1" ht="53" customHeight="1" spans="1:18">
      <c r="A5" s="7" t="s">
        <v>21</v>
      </c>
      <c r="B5" s="8"/>
      <c r="C5" s="8"/>
      <c r="D5" s="8"/>
      <c r="E5" s="8"/>
      <c r="F5" s="8"/>
      <c r="G5" s="8"/>
      <c r="H5" s="8"/>
      <c r="I5" s="24"/>
      <c r="J5" s="25">
        <f t="shared" ref="J5:O5" si="0">SUM(J6:J17)</f>
        <v>2348</v>
      </c>
      <c r="K5" s="25">
        <f t="shared" si="0"/>
        <v>2348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6">
        <f t="shared" si="0"/>
        <v>0</v>
      </c>
      <c r="P5" s="26" t="s">
        <v>22</v>
      </c>
      <c r="Q5" s="36"/>
      <c r="R5" s="37"/>
    </row>
    <row r="6" s="1" customFormat="1" ht="164" customHeight="1" spans="1:18">
      <c r="A6" s="9">
        <v>1</v>
      </c>
      <c r="B6" s="40" t="s">
        <v>23</v>
      </c>
      <c r="C6" s="11" t="s">
        <v>24</v>
      </c>
      <c r="D6" s="11" t="s">
        <v>25</v>
      </c>
      <c r="E6" s="11" t="s">
        <v>26</v>
      </c>
      <c r="F6" s="11">
        <v>2021.6</v>
      </c>
      <c r="G6" s="12" t="s">
        <v>27</v>
      </c>
      <c r="H6" s="11" t="s">
        <v>28</v>
      </c>
      <c r="I6" s="27" t="s">
        <v>29</v>
      </c>
      <c r="J6" s="28">
        <v>130</v>
      </c>
      <c r="K6" s="28">
        <v>130</v>
      </c>
      <c r="L6" s="28">
        <f t="shared" ref="L6:O6" si="1">SUM(L7:L18)</f>
        <v>0</v>
      </c>
      <c r="M6" s="28">
        <f t="shared" si="1"/>
        <v>0</v>
      </c>
      <c r="N6" s="28">
        <f t="shared" si="1"/>
        <v>0</v>
      </c>
      <c r="O6" s="28">
        <f t="shared" si="1"/>
        <v>0</v>
      </c>
      <c r="P6" s="29">
        <v>5</v>
      </c>
      <c r="Q6" s="27" t="s">
        <v>30</v>
      </c>
      <c r="R6" s="38" t="s">
        <v>31</v>
      </c>
    </row>
    <row r="7" s="1" customFormat="1" ht="152" customHeight="1" spans="1:18">
      <c r="A7" s="9">
        <v>2</v>
      </c>
      <c r="B7" s="40" t="s">
        <v>32</v>
      </c>
      <c r="C7" s="11" t="s">
        <v>33</v>
      </c>
      <c r="D7" s="11" t="s">
        <v>25</v>
      </c>
      <c r="E7" s="11" t="s">
        <v>34</v>
      </c>
      <c r="F7" s="11">
        <v>2021.6</v>
      </c>
      <c r="G7" s="12" t="s">
        <v>27</v>
      </c>
      <c r="H7" s="11" t="s">
        <v>28</v>
      </c>
      <c r="I7" s="27" t="s">
        <v>35</v>
      </c>
      <c r="J7" s="28">
        <v>500</v>
      </c>
      <c r="K7" s="28">
        <v>500</v>
      </c>
      <c r="L7" s="28">
        <f>SUM(L8:L19)</f>
        <v>0</v>
      </c>
      <c r="M7" s="28">
        <f>SUM(M8:M19)</f>
        <v>0</v>
      </c>
      <c r="N7" s="28">
        <f>SUM(N8:N19)</f>
        <v>0</v>
      </c>
      <c r="O7" s="28">
        <f>SUM(O8:O19)</f>
        <v>0</v>
      </c>
      <c r="P7" s="29">
        <v>17</v>
      </c>
      <c r="Q7" s="27" t="s">
        <v>36</v>
      </c>
      <c r="R7" s="38" t="s">
        <v>31</v>
      </c>
    </row>
    <row r="8" s="1" customFormat="1" ht="137" customHeight="1" spans="1:18">
      <c r="A8" s="9">
        <v>3</v>
      </c>
      <c r="B8" s="40" t="s">
        <v>37</v>
      </c>
      <c r="C8" s="11" t="s">
        <v>38</v>
      </c>
      <c r="D8" s="11" t="s">
        <v>25</v>
      </c>
      <c r="E8" s="11" t="s">
        <v>39</v>
      </c>
      <c r="F8" s="11">
        <v>2021.6</v>
      </c>
      <c r="G8" s="12" t="s">
        <v>27</v>
      </c>
      <c r="H8" s="11" t="s">
        <v>28</v>
      </c>
      <c r="I8" s="30" t="s">
        <v>40</v>
      </c>
      <c r="J8" s="28">
        <v>100</v>
      </c>
      <c r="K8" s="28">
        <v>100</v>
      </c>
      <c r="L8" s="28">
        <f>SUM(L9:L20)</f>
        <v>0</v>
      </c>
      <c r="M8" s="28">
        <f>SUM(M9:M20)</f>
        <v>0</v>
      </c>
      <c r="N8" s="28">
        <f>SUM(N9:N20)</f>
        <v>0</v>
      </c>
      <c r="O8" s="28">
        <f>SUM(O9:O20)</f>
        <v>0</v>
      </c>
      <c r="P8" s="29">
        <v>12</v>
      </c>
      <c r="Q8" s="27" t="s">
        <v>41</v>
      </c>
      <c r="R8" s="38" t="s">
        <v>31</v>
      </c>
    </row>
    <row r="9" s="1" customFormat="1" ht="128" customHeight="1" spans="1:18">
      <c r="A9" s="9">
        <v>4</v>
      </c>
      <c r="B9" s="40" t="s">
        <v>42</v>
      </c>
      <c r="C9" s="11" t="s">
        <v>43</v>
      </c>
      <c r="D9" s="11" t="s">
        <v>25</v>
      </c>
      <c r="E9" s="11" t="s">
        <v>39</v>
      </c>
      <c r="F9" s="11">
        <v>2021.6</v>
      </c>
      <c r="G9" s="12" t="s">
        <v>27</v>
      </c>
      <c r="H9" s="11" t="s">
        <v>44</v>
      </c>
      <c r="I9" s="30" t="s">
        <v>45</v>
      </c>
      <c r="J9" s="28">
        <v>100</v>
      </c>
      <c r="K9" s="28">
        <v>100</v>
      </c>
      <c r="L9" s="28">
        <f t="shared" ref="L9:L17" si="2">SUM(L10:L21)</f>
        <v>0</v>
      </c>
      <c r="M9" s="28">
        <f t="shared" ref="M9:M17" si="3">SUM(M10:M21)</f>
        <v>0</v>
      </c>
      <c r="N9" s="28">
        <f t="shared" ref="N9:N17" si="4">SUM(N10:N21)</f>
        <v>0</v>
      </c>
      <c r="O9" s="28">
        <f t="shared" ref="O9:O17" si="5">SUM(O10:O21)</f>
        <v>0</v>
      </c>
      <c r="P9" s="29">
        <v>85</v>
      </c>
      <c r="Q9" s="27" t="s">
        <v>46</v>
      </c>
      <c r="R9" s="38" t="s">
        <v>31</v>
      </c>
    </row>
    <row r="10" s="1" customFormat="1" ht="130" customHeight="1" spans="1:18">
      <c r="A10" s="9">
        <v>5</v>
      </c>
      <c r="B10" s="40" t="s">
        <v>47</v>
      </c>
      <c r="C10" s="11" t="s">
        <v>48</v>
      </c>
      <c r="D10" s="11" t="s">
        <v>25</v>
      </c>
      <c r="E10" s="11" t="s">
        <v>39</v>
      </c>
      <c r="F10" s="11">
        <v>2021.6</v>
      </c>
      <c r="G10" s="12" t="s">
        <v>27</v>
      </c>
      <c r="H10" s="11" t="s">
        <v>49</v>
      </c>
      <c r="I10" s="27" t="s">
        <v>50</v>
      </c>
      <c r="J10" s="28">
        <v>100</v>
      </c>
      <c r="K10" s="28">
        <v>100</v>
      </c>
      <c r="L10" s="28">
        <f t="shared" si="2"/>
        <v>0</v>
      </c>
      <c r="M10" s="28">
        <f t="shared" si="3"/>
        <v>0</v>
      </c>
      <c r="N10" s="28">
        <f t="shared" si="4"/>
        <v>0</v>
      </c>
      <c r="O10" s="28">
        <f t="shared" si="5"/>
        <v>0</v>
      </c>
      <c r="P10" s="31">
        <v>84</v>
      </c>
      <c r="Q10" s="27" t="s">
        <v>51</v>
      </c>
      <c r="R10" s="38" t="s">
        <v>52</v>
      </c>
    </row>
    <row r="11" s="1" customFormat="1" ht="134" customHeight="1" spans="1:18">
      <c r="A11" s="9">
        <v>6</v>
      </c>
      <c r="B11" s="40" t="s">
        <v>53</v>
      </c>
      <c r="C11" s="11" t="s">
        <v>54</v>
      </c>
      <c r="D11" s="11" t="s">
        <v>25</v>
      </c>
      <c r="E11" s="11" t="s">
        <v>55</v>
      </c>
      <c r="F11" s="11">
        <v>2021.6</v>
      </c>
      <c r="G11" s="12" t="s">
        <v>27</v>
      </c>
      <c r="H11" s="11" t="s">
        <v>56</v>
      </c>
      <c r="I11" s="27" t="s">
        <v>57</v>
      </c>
      <c r="J11" s="28">
        <v>300</v>
      </c>
      <c r="K11" s="28">
        <v>300</v>
      </c>
      <c r="L11" s="28">
        <f t="shared" si="2"/>
        <v>0</v>
      </c>
      <c r="M11" s="28">
        <f t="shared" si="3"/>
        <v>0</v>
      </c>
      <c r="N11" s="28">
        <f t="shared" si="4"/>
        <v>0</v>
      </c>
      <c r="O11" s="28">
        <f t="shared" si="5"/>
        <v>0</v>
      </c>
      <c r="P11" s="31">
        <v>28</v>
      </c>
      <c r="Q11" s="27" t="s">
        <v>58</v>
      </c>
      <c r="R11" s="38" t="s">
        <v>59</v>
      </c>
    </row>
    <row r="12" s="1" customFormat="1" ht="148" customHeight="1" spans="1:18">
      <c r="A12" s="9">
        <v>7</v>
      </c>
      <c r="B12" s="40" t="s">
        <v>60</v>
      </c>
      <c r="C12" s="13" t="s">
        <v>61</v>
      </c>
      <c r="D12" s="11" t="s">
        <v>25</v>
      </c>
      <c r="E12" s="11" t="s">
        <v>39</v>
      </c>
      <c r="F12" s="11">
        <v>2021.6</v>
      </c>
      <c r="G12" s="12" t="s">
        <v>27</v>
      </c>
      <c r="H12" s="11" t="s">
        <v>56</v>
      </c>
      <c r="I12" s="27" t="s">
        <v>62</v>
      </c>
      <c r="J12" s="28">
        <v>199</v>
      </c>
      <c r="K12" s="28">
        <v>199</v>
      </c>
      <c r="L12" s="28">
        <f t="shared" si="2"/>
        <v>0</v>
      </c>
      <c r="M12" s="28">
        <f t="shared" si="3"/>
        <v>0</v>
      </c>
      <c r="N12" s="28">
        <f t="shared" si="4"/>
        <v>0</v>
      </c>
      <c r="O12" s="28">
        <f t="shared" si="5"/>
        <v>0</v>
      </c>
      <c r="P12" s="31">
        <v>23</v>
      </c>
      <c r="Q12" s="27" t="s">
        <v>63</v>
      </c>
      <c r="R12" s="38" t="s">
        <v>59</v>
      </c>
    </row>
    <row r="13" s="1" customFormat="1" ht="138" customHeight="1" spans="1:18">
      <c r="A13" s="9">
        <v>8</v>
      </c>
      <c r="B13" s="40" t="s">
        <v>64</v>
      </c>
      <c r="C13" s="13" t="s">
        <v>65</v>
      </c>
      <c r="D13" s="11" t="s">
        <v>25</v>
      </c>
      <c r="E13" s="11" t="s">
        <v>39</v>
      </c>
      <c r="F13" s="11">
        <v>2021.6</v>
      </c>
      <c r="G13" s="12" t="s">
        <v>27</v>
      </c>
      <c r="H13" s="11" t="s">
        <v>66</v>
      </c>
      <c r="I13" s="27" t="s">
        <v>67</v>
      </c>
      <c r="J13" s="28">
        <v>100</v>
      </c>
      <c r="K13" s="28">
        <v>100</v>
      </c>
      <c r="L13" s="28">
        <f t="shared" si="2"/>
        <v>0</v>
      </c>
      <c r="M13" s="28">
        <f t="shared" si="3"/>
        <v>0</v>
      </c>
      <c r="N13" s="28">
        <f t="shared" si="4"/>
        <v>0</v>
      </c>
      <c r="O13" s="28">
        <f t="shared" si="5"/>
        <v>0</v>
      </c>
      <c r="P13" s="31">
        <v>93</v>
      </c>
      <c r="Q13" s="27" t="s">
        <v>68</v>
      </c>
      <c r="R13" s="38" t="s">
        <v>59</v>
      </c>
    </row>
    <row r="14" s="1" customFormat="1" ht="129" customHeight="1" spans="1:18">
      <c r="A14" s="9">
        <v>9</v>
      </c>
      <c r="B14" s="40" t="s">
        <v>69</v>
      </c>
      <c r="C14" s="13" t="s">
        <v>70</v>
      </c>
      <c r="D14" s="11" t="s">
        <v>25</v>
      </c>
      <c r="E14" s="11" t="s">
        <v>39</v>
      </c>
      <c r="F14" s="11">
        <v>2021.6</v>
      </c>
      <c r="G14" s="12" t="s">
        <v>27</v>
      </c>
      <c r="H14" s="11" t="s">
        <v>71</v>
      </c>
      <c r="I14" s="27" t="s">
        <v>72</v>
      </c>
      <c r="J14" s="28">
        <v>100</v>
      </c>
      <c r="K14" s="28">
        <v>100</v>
      </c>
      <c r="L14" s="28">
        <f t="shared" si="2"/>
        <v>0</v>
      </c>
      <c r="M14" s="28">
        <f t="shared" si="3"/>
        <v>0</v>
      </c>
      <c r="N14" s="28">
        <f t="shared" si="4"/>
        <v>0</v>
      </c>
      <c r="O14" s="28">
        <f t="shared" si="5"/>
        <v>0</v>
      </c>
      <c r="P14" s="32">
        <v>64</v>
      </c>
      <c r="Q14" s="27" t="s">
        <v>73</v>
      </c>
      <c r="R14" s="38" t="s">
        <v>74</v>
      </c>
    </row>
    <row r="15" s="1" customFormat="1" ht="104" customHeight="1" spans="1:18">
      <c r="A15" s="9">
        <v>10</v>
      </c>
      <c r="B15" s="40" t="s">
        <v>75</v>
      </c>
      <c r="C15" s="13" t="s">
        <v>76</v>
      </c>
      <c r="D15" s="11" t="s">
        <v>25</v>
      </c>
      <c r="E15" s="11" t="s">
        <v>39</v>
      </c>
      <c r="F15" s="11">
        <v>2021.6</v>
      </c>
      <c r="G15" s="12" t="s">
        <v>27</v>
      </c>
      <c r="H15" s="11" t="s">
        <v>77</v>
      </c>
      <c r="I15" s="27" t="s">
        <v>78</v>
      </c>
      <c r="J15" s="28">
        <v>150</v>
      </c>
      <c r="K15" s="28">
        <v>150</v>
      </c>
      <c r="L15" s="28">
        <f t="shared" si="2"/>
        <v>0</v>
      </c>
      <c r="M15" s="28">
        <f t="shared" si="3"/>
        <v>0</v>
      </c>
      <c r="N15" s="28">
        <f t="shared" si="4"/>
        <v>0</v>
      </c>
      <c r="O15" s="28">
        <f t="shared" si="5"/>
        <v>0</v>
      </c>
      <c r="P15" s="32">
        <v>23</v>
      </c>
      <c r="Q15" s="27" t="s">
        <v>79</v>
      </c>
      <c r="R15" s="38" t="s">
        <v>80</v>
      </c>
    </row>
    <row r="16" s="1" customFormat="1" ht="185" customHeight="1" spans="1:18">
      <c r="A16" s="9">
        <v>11</v>
      </c>
      <c r="B16" s="40" t="s">
        <v>81</v>
      </c>
      <c r="C16" s="11" t="s">
        <v>82</v>
      </c>
      <c r="D16" s="11" t="s">
        <v>25</v>
      </c>
      <c r="E16" s="11" t="s">
        <v>83</v>
      </c>
      <c r="F16" s="11">
        <v>2021.6</v>
      </c>
      <c r="G16" s="12" t="s">
        <v>27</v>
      </c>
      <c r="H16" s="11" t="s">
        <v>84</v>
      </c>
      <c r="I16" s="27" t="s">
        <v>85</v>
      </c>
      <c r="J16" s="28">
        <v>349</v>
      </c>
      <c r="K16" s="28">
        <v>349</v>
      </c>
      <c r="L16" s="28">
        <f t="shared" si="2"/>
        <v>0</v>
      </c>
      <c r="M16" s="28">
        <f t="shared" si="3"/>
        <v>0</v>
      </c>
      <c r="N16" s="28">
        <f t="shared" si="4"/>
        <v>0</v>
      </c>
      <c r="O16" s="28">
        <f t="shared" si="5"/>
        <v>0</v>
      </c>
      <c r="P16" s="32">
        <v>9</v>
      </c>
      <c r="Q16" s="27" t="s">
        <v>86</v>
      </c>
      <c r="R16" s="38" t="s">
        <v>80</v>
      </c>
    </row>
    <row r="17" s="1" customFormat="1" ht="203" customHeight="1" spans="1:18">
      <c r="A17" s="9">
        <v>12</v>
      </c>
      <c r="B17" s="40" t="s">
        <v>87</v>
      </c>
      <c r="C17" s="11" t="s">
        <v>88</v>
      </c>
      <c r="D17" s="11" t="s">
        <v>25</v>
      </c>
      <c r="E17" s="11" t="s">
        <v>83</v>
      </c>
      <c r="F17" s="11">
        <v>2021.6</v>
      </c>
      <c r="G17" s="12" t="s">
        <v>27</v>
      </c>
      <c r="H17" s="11" t="s">
        <v>89</v>
      </c>
      <c r="I17" s="27" t="s">
        <v>90</v>
      </c>
      <c r="J17" s="28">
        <v>220</v>
      </c>
      <c r="K17" s="28">
        <v>220</v>
      </c>
      <c r="L17" s="28">
        <f t="shared" si="2"/>
        <v>0</v>
      </c>
      <c r="M17" s="28">
        <f t="shared" si="3"/>
        <v>0</v>
      </c>
      <c r="N17" s="28">
        <f t="shared" si="4"/>
        <v>0</v>
      </c>
      <c r="O17" s="28">
        <f t="shared" si="5"/>
        <v>0</v>
      </c>
      <c r="P17" s="32">
        <v>6</v>
      </c>
      <c r="Q17" s="27" t="s">
        <v>91</v>
      </c>
      <c r="R17" s="39" t="s">
        <v>80</v>
      </c>
    </row>
  </sheetData>
  <mergeCells count="16">
    <mergeCell ref="A1:R1"/>
    <mergeCell ref="P2:R2"/>
    <mergeCell ref="J3:O3"/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5"/>
    <mergeCell ref="R3:R5"/>
  </mergeCells>
  <pageMargins left="0.751388888888889" right="0.751388888888889" top="0.590277777777778" bottom="0.156944444444444" header="0.5" footer="0.5"/>
  <pageSetup paperSize="9" scale="4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2021-03-09T10:22:00Z</dcterms:created>
  <dcterms:modified xsi:type="dcterms:W3CDTF">2021-08-02T15:35:37Z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497D372B264941FD8C8A0D72FB857628</vt:lpwstr>
  </property>
</Properties>
</file>