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s>
  <definedNames>
    <definedName name="_xlnm.Print_Titles" localSheetId="0">Sheet1!$3:$4</definedName>
    <definedName name="_xlnm._FilterDatabase" localSheetId="0" hidden="1">Sheet1!$A$68:$T$70</definedName>
  </definedNames>
  <calcPr calcId="144525"/>
</workbook>
</file>

<file path=xl/sharedStrings.xml><?xml version="1.0" encoding="utf-8"?>
<sst xmlns="http://schemas.openxmlformats.org/spreadsheetml/2006/main" count="1048" uniqueCount="649">
  <si>
    <t>博湖县2021年中央财政衔接推进乡村振兴补助资金（巩固拓展脱贫攻坚成果和乡村振兴任务）项目计划备案表</t>
  </si>
  <si>
    <t>单位：万元、户</t>
  </si>
  <si>
    <t>序号</t>
  </si>
  <si>
    <t>项目库编号</t>
  </si>
  <si>
    <t>项目名称</t>
  </si>
  <si>
    <t>建设性质</t>
  </si>
  <si>
    <t>项目类别</t>
  </si>
  <si>
    <t>项目开工时间</t>
  </si>
  <si>
    <t>项目完工时间</t>
  </si>
  <si>
    <t>建设地点</t>
  </si>
  <si>
    <t>建设内容</t>
  </si>
  <si>
    <t>项目总投资及资金来源</t>
  </si>
  <si>
    <t>带动脱贫户数</t>
  </si>
  <si>
    <t>绩效目标</t>
  </si>
  <si>
    <t>项目负责人</t>
  </si>
  <si>
    <t>合计</t>
  </si>
  <si>
    <t>巩固拓展脱贫攻坚成果和乡村振兴资金</t>
  </si>
  <si>
    <t>少数民族发展资金</t>
  </si>
  <si>
    <t>以工代赈资金</t>
  </si>
  <si>
    <t>国有农场巩固提升资金</t>
  </si>
  <si>
    <t>地方专项扶贫资金</t>
  </si>
  <si>
    <t>行业资金</t>
  </si>
  <si>
    <r>
      <rPr>
        <b/>
        <sz val="14"/>
        <color theme="1"/>
        <rFont val="方正仿宋_GBK"/>
        <charset val="134"/>
      </rPr>
      <t>全州合计个</t>
    </r>
    <r>
      <rPr>
        <b/>
        <sz val="14"/>
        <color theme="1"/>
        <rFont val="Times New Roman"/>
        <charset val="0"/>
      </rPr>
      <t>93</t>
    </r>
    <r>
      <rPr>
        <b/>
        <sz val="14"/>
        <color theme="1"/>
        <rFont val="方正仿宋_GBK"/>
        <charset val="134"/>
      </rPr>
      <t>项目</t>
    </r>
  </si>
  <si>
    <r>
      <rPr>
        <b/>
        <sz val="14"/>
        <color theme="1"/>
        <rFont val="方正仿宋_GBK"/>
        <charset val="134"/>
      </rPr>
      <t>库尔勒市合计</t>
    </r>
    <r>
      <rPr>
        <b/>
        <sz val="14"/>
        <color theme="1"/>
        <rFont val="Times New Roman"/>
        <charset val="0"/>
      </rPr>
      <t>3</t>
    </r>
    <r>
      <rPr>
        <b/>
        <sz val="14"/>
        <color theme="1"/>
        <rFont val="方正仿宋_GBK"/>
        <charset val="134"/>
      </rPr>
      <t>个</t>
    </r>
  </si>
  <si>
    <t>65280120210028</t>
  </si>
  <si>
    <t>库尔勒市铁克其乡畜牧养殖小区建设项目</t>
  </si>
  <si>
    <t>新建</t>
  </si>
  <si>
    <t>标准化养殖基地</t>
  </si>
  <si>
    <t>2021.06</t>
  </si>
  <si>
    <t>铁克其乡乔木格其开发区艾兰巴格村</t>
  </si>
  <si>
    <r>
      <rPr>
        <sz val="14"/>
        <rFont val="方正仿宋_GBK"/>
        <charset val="134"/>
      </rPr>
      <t>投资</t>
    </r>
    <r>
      <rPr>
        <sz val="14"/>
        <rFont val="Times New Roman"/>
        <charset val="0"/>
      </rPr>
      <t>1812</t>
    </r>
    <r>
      <rPr>
        <sz val="14"/>
        <rFont val="方正仿宋_GBK"/>
        <charset val="134"/>
      </rPr>
      <t>万元，新建</t>
    </r>
    <r>
      <rPr>
        <sz val="14"/>
        <rFont val="Times New Roman"/>
        <charset val="0"/>
      </rPr>
      <t>500</t>
    </r>
    <r>
      <rPr>
        <sz val="14"/>
        <rFont val="方正仿宋_GBK"/>
        <charset val="134"/>
      </rPr>
      <t>亩规模化建设牛圈（冷棚）</t>
    </r>
    <r>
      <rPr>
        <sz val="14"/>
        <rFont val="Times New Roman"/>
        <charset val="0"/>
      </rPr>
      <t>13</t>
    </r>
    <r>
      <rPr>
        <sz val="14"/>
        <rFont val="方正仿宋_GBK"/>
        <charset val="134"/>
      </rPr>
      <t>座</t>
    </r>
    <r>
      <rPr>
        <sz val="14"/>
        <rFont val="Times New Roman"/>
        <charset val="0"/>
      </rPr>
      <t>19500</t>
    </r>
    <r>
      <rPr>
        <sz val="14"/>
        <rFont val="方正仿宋_GBK"/>
        <charset val="134"/>
      </rPr>
      <t>㎡，牛圈（暖棚）</t>
    </r>
    <r>
      <rPr>
        <sz val="14"/>
        <rFont val="Times New Roman"/>
        <charset val="0"/>
      </rPr>
      <t>7</t>
    </r>
    <r>
      <rPr>
        <sz val="14"/>
        <rFont val="方正仿宋_GBK"/>
        <charset val="134"/>
      </rPr>
      <t>座</t>
    </r>
    <r>
      <rPr>
        <sz val="14"/>
        <rFont val="Times New Roman"/>
        <charset val="0"/>
      </rPr>
      <t>10500</t>
    </r>
    <r>
      <rPr>
        <sz val="14"/>
        <rFont val="方正仿宋_GBK"/>
        <charset val="134"/>
      </rPr>
      <t>㎡。羊圈舍</t>
    </r>
    <r>
      <rPr>
        <sz val="14"/>
        <rFont val="Times New Roman"/>
        <charset val="0"/>
      </rPr>
      <t>7</t>
    </r>
    <r>
      <rPr>
        <sz val="14"/>
        <rFont val="方正仿宋_GBK"/>
        <charset val="134"/>
      </rPr>
      <t>座，羊舍</t>
    </r>
    <r>
      <rPr>
        <sz val="14"/>
        <rFont val="Times New Roman"/>
        <charset val="0"/>
      </rPr>
      <t>7</t>
    </r>
    <r>
      <rPr>
        <sz val="14"/>
        <rFont val="方正仿宋_GBK"/>
        <charset val="134"/>
      </rPr>
      <t>座</t>
    </r>
    <r>
      <rPr>
        <sz val="14"/>
        <rFont val="Times New Roman"/>
        <charset val="0"/>
      </rPr>
      <t>8160</t>
    </r>
    <r>
      <rPr>
        <sz val="14"/>
        <rFont val="方正仿宋_GBK"/>
        <charset val="134"/>
      </rPr>
      <t>㎡，青储窖</t>
    </r>
    <r>
      <rPr>
        <sz val="14"/>
        <rFont val="Times New Roman"/>
        <charset val="0"/>
      </rPr>
      <t>24</t>
    </r>
    <r>
      <rPr>
        <sz val="14"/>
        <rFont val="方正仿宋_GBK"/>
        <charset val="134"/>
      </rPr>
      <t>座，警卫室</t>
    </r>
    <r>
      <rPr>
        <sz val="14"/>
        <rFont val="Times New Roman"/>
        <charset val="0"/>
      </rPr>
      <t>1</t>
    </r>
    <r>
      <rPr>
        <sz val="14"/>
        <rFont val="方正仿宋_GBK"/>
        <charset val="134"/>
      </rPr>
      <t>座</t>
    </r>
    <r>
      <rPr>
        <sz val="14"/>
        <rFont val="Times New Roman"/>
        <charset val="0"/>
      </rPr>
      <t>50</t>
    </r>
    <r>
      <rPr>
        <sz val="14"/>
        <rFont val="方正仿宋_GBK"/>
        <charset val="134"/>
      </rPr>
      <t>㎡，场地平整</t>
    </r>
    <r>
      <rPr>
        <sz val="14"/>
        <rFont val="Times New Roman"/>
        <charset val="0"/>
      </rPr>
      <t>276171</t>
    </r>
    <r>
      <rPr>
        <sz val="14"/>
        <rFont val="方正仿宋_GBK"/>
        <charset val="134"/>
      </rPr>
      <t>㎡，大门</t>
    </r>
    <r>
      <rPr>
        <sz val="14"/>
        <rFont val="Times New Roman"/>
        <charset val="0"/>
      </rPr>
      <t>1</t>
    </r>
    <r>
      <rPr>
        <sz val="14"/>
        <rFont val="方正仿宋_GBK"/>
        <charset val="134"/>
      </rPr>
      <t>座，消毒设施</t>
    </r>
    <r>
      <rPr>
        <sz val="14"/>
        <rFont val="Times New Roman"/>
        <charset val="0"/>
      </rPr>
      <t>1</t>
    </r>
    <r>
      <rPr>
        <sz val="14"/>
        <rFont val="方正仿宋_GBK"/>
        <charset val="134"/>
      </rPr>
      <t>套。配套设计费、监理费、地勘、审计等项目前期费用</t>
    </r>
    <r>
      <rPr>
        <sz val="14"/>
        <rFont val="Times New Roman"/>
        <charset val="0"/>
      </rPr>
      <t>72</t>
    </r>
    <r>
      <rPr>
        <sz val="14"/>
        <rFont val="方正仿宋_GBK"/>
        <charset val="134"/>
      </rPr>
      <t>万元，共计费用</t>
    </r>
    <r>
      <rPr>
        <sz val="14"/>
        <rFont val="Times New Roman"/>
        <charset val="0"/>
      </rPr>
      <t>1812</t>
    </r>
    <r>
      <rPr>
        <sz val="14"/>
        <rFont val="方正仿宋_GBK"/>
        <charset val="134"/>
      </rPr>
      <t>万元。项目建成后资产归铁克其乡</t>
    </r>
    <r>
      <rPr>
        <sz val="14"/>
        <rFont val="Times New Roman"/>
        <charset val="0"/>
      </rPr>
      <t>6</t>
    </r>
    <r>
      <rPr>
        <sz val="14"/>
        <rFont val="方正仿宋_GBK"/>
        <charset val="134"/>
      </rPr>
      <t>个村集体所有，带动示范全乡发展畜牧产业，项目收益动态扶持脱贫户、两类户</t>
    </r>
    <r>
      <rPr>
        <sz val="14"/>
        <rFont val="Times New Roman"/>
        <charset val="0"/>
      </rPr>
      <t>”</t>
    </r>
    <r>
      <rPr>
        <sz val="14"/>
        <rFont val="方正仿宋_GBK"/>
        <charset val="134"/>
      </rPr>
      <t>、低收入家庭就业。</t>
    </r>
  </si>
  <si>
    <t>该项目实施完毕后，产权归项目实施所在乡铁克其乡6个村集体，作为村集体资产管理。资产出租收益的60%用于壮大村集体，其余40%用于动态扶持积极参加村集体活动或积极参与公益活动的脱贫户和两类户”、低收入家庭，发展庭院经济，育肥养殖。同时吸纳10人以上的脱贫户、“两类户”、低收入家庭就业（每人每年务工收入增加12000元以上）。</t>
  </si>
  <si>
    <r>
      <rPr>
        <sz val="14"/>
        <rFont val="方正仿宋_GBK"/>
        <charset val="134"/>
      </rPr>
      <t>市农业农村局、项目建设乡镇</t>
    </r>
    <r>
      <rPr>
        <sz val="14"/>
        <rFont val="Times New Roman"/>
        <charset val="0"/>
      </rPr>
      <t xml:space="preserve"> </t>
    </r>
  </si>
  <si>
    <t>65280120210031</t>
  </si>
  <si>
    <t>库尔勒市阿瓦提乡吾夏铁热克村农村污水处理项目</t>
  </si>
  <si>
    <t>生活污水处理</t>
  </si>
  <si>
    <r>
      <rPr>
        <sz val="14"/>
        <rFont val="方正仿宋_GBK"/>
        <charset val="134"/>
      </rPr>
      <t>阿瓦提乡吾夏铁热克村</t>
    </r>
    <r>
      <rPr>
        <sz val="14"/>
        <rFont val="Times New Roman"/>
        <charset val="0"/>
      </rPr>
      <t xml:space="preserve">   </t>
    </r>
    <r>
      <rPr>
        <sz val="14"/>
        <rFont val="Times New Roman"/>
        <charset val="0"/>
      </rPr>
      <t>þ</t>
    </r>
  </si>
  <si>
    <r>
      <rPr>
        <sz val="14"/>
        <rFont val="方正仿宋_GBK"/>
        <charset val="134"/>
      </rPr>
      <t>投资</t>
    </r>
    <r>
      <rPr>
        <sz val="14"/>
        <rFont val="Times New Roman"/>
        <charset val="0"/>
      </rPr>
      <t>499</t>
    </r>
    <r>
      <rPr>
        <sz val="14"/>
        <rFont val="方正仿宋_GBK"/>
        <charset val="134"/>
      </rPr>
      <t>万元，总建筑面积</t>
    </r>
    <r>
      <rPr>
        <sz val="14"/>
        <rFont val="Times New Roman"/>
        <charset val="0"/>
      </rPr>
      <t>1000</t>
    </r>
    <r>
      <rPr>
        <sz val="14"/>
        <rFont val="方正仿宋_GBK"/>
        <charset val="134"/>
      </rPr>
      <t>平方米，建设污水管网（含窨井）约</t>
    </r>
    <r>
      <rPr>
        <sz val="14"/>
        <rFont val="Times New Roman"/>
        <charset val="0"/>
      </rPr>
      <t>6900</t>
    </r>
    <r>
      <rPr>
        <sz val="14"/>
        <rFont val="方正仿宋_GBK"/>
        <charset val="134"/>
      </rPr>
      <t>米、道路恢复约</t>
    </r>
    <r>
      <rPr>
        <sz val="14"/>
        <rFont val="Times New Roman"/>
        <charset val="0"/>
      </rPr>
      <t>27600</t>
    </r>
    <r>
      <rPr>
        <sz val="14"/>
        <rFont val="方正仿宋_GBK"/>
        <charset val="134"/>
      </rPr>
      <t>平方米、污水处理终端（</t>
    </r>
    <r>
      <rPr>
        <sz val="14"/>
        <rFont val="Times New Roman"/>
        <charset val="0"/>
      </rPr>
      <t>75</t>
    </r>
    <r>
      <rPr>
        <sz val="14"/>
        <rFont val="方正仿宋_GBK"/>
        <charset val="134"/>
      </rPr>
      <t>方</t>
    </r>
    <r>
      <rPr>
        <sz val="14"/>
        <rFont val="Times New Roman"/>
        <charset val="0"/>
      </rPr>
      <t>/</t>
    </r>
    <r>
      <rPr>
        <sz val="14"/>
        <rFont val="方正仿宋_GBK"/>
        <charset val="134"/>
      </rPr>
      <t>天），配套供电、道路、围栏等附属设施设备。其中：一标段项目总建筑面积</t>
    </r>
    <r>
      <rPr>
        <sz val="14"/>
        <rFont val="Times New Roman"/>
        <charset val="0"/>
      </rPr>
      <t>500</t>
    </r>
    <r>
      <rPr>
        <sz val="14"/>
        <rFont val="方正仿宋_GBK"/>
        <charset val="134"/>
      </rPr>
      <t>平方米，建设污水管网</t>
    </r>
    <r>
      <rPr>
        <sz val="14"/>
        <rFont val="Times New Roman"/>
        <charset val="0"/>
      </rPr>
      <t>2800</t>
    </r>
    <r>
      <rPr>
        <sz val="14"/>
        <rFont val="方正仿宋_GBK"/>
        <charset val="134"/>
      </rPr>
      <t>米（含窨井），道路恢复约</t>
    </r>
    <r>
      <rPr>
        <sz val="14"/>
        <rFont val="Times New Roman"/>
        <charset val="0"/>
      </rPr>
      <t>11200</t>
    </r>
    <r>
      <rPr>
        <sz val="14"/>
        <rFont val="方正仿宋_GBK"/>
        <charset val="134"/>
      </rPr>
      <t>平方米，污水处理终端</t>
    </r>
    <r>
      <rPr>
        <sz val="14"/>
        <rFont val="Times New Roman"/>
        <charset val="0"/>
      </rPr>
      <t>25</t>
    </r>
    <r>
      <rPr>
        <sz val="14"/>
        <rFont val="方正仿宋_GBK"/>
        <charset val="134"/>
      </rPr>
      <t>方</t>
    </r>
    <r>
      <rPr>
        <sz val="14"/>
        <rFont val="Times New Roman"/>
        <charset val="0"/>
      </rPr>
      <t>/</t>
    </r>
    <r>
      <rPr>
        <sz val="14"/>
        <rFont val="方正仿宋_GBK"/>
        <charset val="134"/>
      </rPr>
      <t>天（含主体实施、设备房、土建施工、检查井、基础建设、阀门井、供气管路、工艺管路等设备设施），配套供电、道路、围栏等附属设施设备；二标段项目总建筑面积</t>
    </r>
    <r>
      <rPr>
        <sz val="14"/>
        <rFont val="Times New Roman"/>
        <charset val="0"/>
      </rPr>
      <t>500</t>
    </r>
    <r>
      <rPr>
        <sz val="14"/>
        <rFont val="方正仿宋_GBK"/>
        <charset val="134"/>
      </rPr>
      <t>平方米，建设污水管网</t>
    </r>
    <r>
      <rPr>
        <sz val="14"/>
        <rFont val="Times New Roman"/>
        <charset val="0"/>
      </rPr>
      <t>4100</t>
    </r>
    <r>
      <rPr>
        <sz val="14"/>
        <rFont val="方正仿宋_GBK"/>
        <charset val="134"/>
      </rPr>
      <t>米（含窨井），</t>
    </r>
    <r>
      <rPr>
        <sz val="14"/>
        <color rgb="FFFF0000"/>
        <rFont val="方正仿宋_GBK"/>
        <charset val="134"/>
      </rPr>
      <t>道路恢复约</t>
    </r>
    <r>
      <rPr>
        <sz val="14"/>
        <color indexed="10"/>
        <rFont val="Times New Roman"/>
        <charset val="0"/>
      </rPr>
      <t>13400</t>
    </r>
    <r>
      <rPr>
        <sz val="14"/>
        <color rgb="FFFF0000"/>
        <rFont val="方正仿宋_GBK"/>
        <charset val="134"/>
      </rPr>
      <t>平方米，</t>
    </r>
    <r>
      <rPr>
        <sz val="14"/>
        <rFont val="方正仿宋_GBK"/>
        <charset val="134"/>
      </rPr>
      <t>污水处理终端</t>
    </r>
    <r>
      <rPr>
        <sz val="14"/>
        <rFont val="Times New Roman"/>
        <charset val="0"/>
      </rPr>
      <t>50</t>
    </r>
    <r>
      <rPr>
        <sz val="14"/>
        <rFont val="方正仿宋_GBK"/>
        <charset val="134"/>
      </rPr>
      <t>方</t>
    </r>
    <r>
      <rPr>
        <sz val="14"/>
        <rFont val="Times New Roman"/>
        <charset val="0"/>
      </rPr>
      <t>/</t>
    </r>
    <r>
      <rPr>
        <sz val="14"/>
        <rFont val="方正仿宋_GBK"/>
        <charset val="134"/>
      </rPr>
      <t>天（含主体设备、设备房、土建施工、检查井、基础设施、阀门井、供气管路、工艺管路等设备设施），配套供电、道路、围栏等附属设施设备。</t>
    </r>
  </si>
  <si>
    <t>项目实施后对实现粪便污水的无害化处理，并对洗涤废水进行收集处理，能有效杜绝村内污水无控管理的现状，有利于进一步改善农村的环境卫生状况，提高村内的居住环境奠定良好的基础。</t>
  </si>
  <si>
    <r>
      <rPr>
        <sz val="14"/>
        <rFont val="方正仿宋_GBK"/>
        <charset val="134"/>
      </rPr>
      <t>阿瓦提乡</t>
    </r>
    <r>
      <rPr>
        <sz val="14"/>
        <rFont val="Times New Roman"/>
        <charset val="0"/>
      </rPr>
      <t xml:space="preserve">     </t>
    </r>
    <r>
      <rPr>
        <sz val="14"/>
        <rFont val="方正仿宋_GBK"/>
        <charset val="134"/>
      </rPr>
      <t>排祖拉</t>
    </r>
    <r>
      <rPr>
        <sz val="14"/>
        <rFont val="Times New Roman"/>
        <charset val="0"/>
      </rPr>
      <t>·</t>
    </r>
    <r>
      <rPr>
        <sz val="14"/>
        <rFont val="方正仿宋_GBK"/>
        <charset val="134"/>
      </rPr>
      <t>力提甫</t>
    </r>
  </si>
  <si>
    <t>65280120210039</t>
  </si>
  <si>
    <t>库尔勒市库尔楚园艺场养殖建设项目</t>
  </si>
  <si>
    <t>棚圈建设</t>
  </si>
  <si>
    <t>库尔楚园艺场</t>
  </si>
  <si>
    <r>
      <rPr>
        <sz val="14"/>
        <rFont val="方正仿宋_GBK"/>
        <charset val="134"/>
      </rPr>
      <t>购买</t>
    </r>
    <r>
      <rPr>
        <sz val="14"/>
        <rFont val="Times New Roman"/>
        <charset val="0"/>
      </rPr>
      <t>160KVA</t>
    </r>
    <r>
      <rPr>
        <sz val="14"/>
        <rFont val="方正仿宋_GBK"/>
        <charset val="134"/>
      </rPr>
      <t>箱变及配套设备</t>
    </r>
    <r>
      <rPr>
        <sz val="14"/>
        <rFont val="Times New Roman"/>
        <charset val="0"/>
      </rPr>
      <t>1</t>
    </r>
    <r>
      <rPr>
        <sz val="14"/>
        <rFont val="方正仿宋_GBK"/>
        <charset val="134"/>
      </rPr>
      <t>台、新建消毒室、门卫室、检疫室等及附属室外水电管网等配套设施。</t>
    </r>
  </si>
  <si>
    <t>该项目实施后，有效调整项目实施区域产业结构，有助突破以散养为主、经济效益差、难以形成规模的瓶颈，产权归库尔楚园艺场所有，同时可提供30个就业岗位，促进周边富余劳动力就地就近就业，提高经济效益。</t>
  </si>
  <si>
    <r>
      <rPr>
        <sz val="14"/>
        <rFont val="方正仿宋_GBK"/>
        <charset val="134"/>
      </rPr>
      <t>市农业农村局艾海提</t>
    </r>
    <r>
      <rPr>
        <sz val="14"/>
        <rFont val="Times New Roman"/>
        <charset val="0"/>
      </rPr>
      <t>·</t>
    </r>
    <r>
      <rPr>
        <sz val="14"/>
        <rFont val="方正仿宋_GBK"/>
        <charset val="134"/>
      </rPr>
      <t>艾莎</t>
    </r>
  </si>
  <si>
    <r>
      <rPr>
        <b/>
        <sz val="14"/>
        <color theme="1"/>
        <rFont val="方正仿宋_GBK"/>
        <charset val="134"/>
      </rPr>
      <t>焉耆县合计</t>
    </r>
    <r>
      <rPr>
        <b/>
        <sz val="14"/>
        <color theme="1"/>
        <rFont val="Times New Roman"/>
        <charset val="0"/>
      </rPr>
      <t>18</t>
    </r>
    <r>
      <rPr>
        <b/>
        <sz val="14"/>
        <color theme="1"/>
        <rFont val="方正仿宋_GBK"/>
        <charset val="134"/>
      </rPr>
      <t>个</t>
    </r>
  </si>
  <si>
    <t>6528262021084</t>
  </si>
  <si>
    <t>七个星镇老城村畜牧养殖生产母羊发展项目</t>
  </si>
  <si>
    <t>牲畜养殖</t>
  </si>
  <si>
    <t>2021.10</t>
  </si>
  <si>
    <t>老城村</t>
  </si>
  <si>
    <r>
      <rPr>
        <sz val="14"/>
        <rFont val="方正仿宋_GBK"/>
        <charset val="134"/>
      </rPr>
      <t>投资</t>
    </r>
    <r>
      <rPr>
        <sz val="14"/>
        <rFont val="Times New Roman"/>
        <charset val="0"/>
      </rPr>
      <t>175</t>
    </r>
    <r>
      <rPr>
        <sz val="14"/>
        <rFont val="方正仿宋_GBK"/>
        <charset val="134"/>
      </rPr>
      <t>万元，预计购买德国美丽奴（细毛羊）生产母羊</t>
    </r>
    <r>
      <rPr>
        <sz val="14"/>
        <rFont val="Times New Roman"/>
        <charset val="0"/>
      </rPr>
      <t>500</t>
    </r>
    <r>
      <rPr>
        <sz val="14"/>
        <rFont val="方正仿宋_GBK"/>
        <charset val="134"/>
      </rPr>
      <t>只（</t>
    </r>
    <r>
      <rPr>
        <sz val="14"/>
        <rFont val="Times New Roman"/>
        <charset val="0"/>
      </rPr>
      <t>24-36</t>
    </r>
    <r>
      <rPr>
        <sz val="14"/>
        <rFont val="方正仿宋_GBK"/>
        <charset val="134"/>
      </rPr>
      <t>月龄），每只</t>
    </r>
    <r>
      <rPr>
        <sz val="14"/>
        <rFont val="Times New Roman"/>
        <charset val="0"/>
      </rPr>
      <t>3500</t>
    </r>
    <r>
      <rPr>
        <sz val="14"/>
        <rFont val="方正仿宋_GBK"/>
        <charset val="134"/>
      </rPr>
      <t>元（含运费）。购买完成后面向全县公开招租，承包给养殖专业合作社或养殖大户等，每年承包收益不低于</t>
    </r>
    <r>
      <rPr>
        <sz val="14"/>
        <color rgb="FFFF0000"/>
        <rFont val="方正仿宋_GBK"/>
        <charset val="134"/>
      </rPr>
      <t>总投资的</t>
    </r>
    <r>
      <rPr>
        <sz val="14"/>
        <color indexed="10"/>
        <rFont val="Times New Roman"/>
        <charset val="0"/>
      </rPr>
      <t>8%</t>
    </r>
    <r>
      <rPr>
        <sz val="14"/>
        <color rgb="FFFF0000"/>
        <rFont val="方正仿宋_GBK"/>
        <charset val="134"/>
      </rPr>
      <t>，</t>
    </r>
    <r>
      <rPr>
        <sz val="14"/>
        <rFont val="方正仿宋_GBK"/>
        <charset val="134"/>
      </rPr>
      <t>收益用于巩固拓展脱贫攻坚成果公益岗位开发、村级小型公益基础设施建设（道路、防渗渠、闸口等设施的维修和清理等）和预警监测帮扶等。每年根据实际情况，对收益使用分配进行动态调整。项目购置的生产母羊产权归属村集体所有。</t>
    </r>
  </si>
  <si>
    <r>
      <rPr>
        <sz val="14"/>
        <rFont val="方正仿宋_GBK"/>
        <charset val="134"/>
      </rPr>
      <t>每年增加村集体经济收入</t>
    </r>
    <r>
      <rPr>
        <sz val="14"/>
        <rFont val="Times New Roman"/>
        <charset val="0"/>
      </rPr>
      <t>14</t>
    </r>
    <r>
      <rPr>
        <sz val="14"/>
        <rFont val="方正仿宋_GBK"/>
        <charset val="134"/>
      </rPr>
      <t>万元以上，使用项目收益用于开发巩固拓展脱贫攻坚成果公益岗位</t>
    </r>
    <r>
      <rPr>
        <sz val="14"/>
        <rFont val="Times New Roman"/>
        <charset val="0"/>
      </rPr>
      <t>10</t>
    </r>
    <r>
      <rPr>
        <sz val="14"/>
        <rFont val="方正仿宋_GBK"/>
        <charset val="134"/>
      </rPr>
      <t>个，提高村预警监测帮扶能力等。</t>
    </r>
  </si>
  <si>
    <r>
      <rPr>
        <sz val="14"/>
        <rFont val="方正仿宋_GBK"/>
        <charset val="134"/>
      </rPr>
      <t>马木提江</t>
    </r>
    <r>
      <rPr>
        <sz val="14"/>
        <rFont val="Times New Roman"/>
        <charset val="0"/>
      </rPr>
      <t>·</t>
    </r>
    <r>
      <rPr>
        <sz val="14"/>
        <rFont val="方正仿宋_GBK"/>
        <charset val="134"/>
      </rPr>
      <t>艾买尔江、马晓龙</t>
    </r>
  </si>
  <si>
    <t>6528262021085</t>
  </si>
  <si>
    <t>七个星镇七个星村畜牧养殖（生产母牛）发展项目</t>
  </si>
  <si>
    <r>
      <rPr>
        <sz val="14"/>
        <rFont val="方正仿宋_GBK"/>
        <charset val="134"/>
      </rPr>
      <t>七个星村</t>
    </r>
    <r>
      <rPr>
        <sz val="14"/>
        <rFont val="Times New Roman"/>
        <charset val="0"/>
      </rPr>
      <t>þ</t>
    </r>
  </si>
  <si>
    <r>
      <rPr>
        <sz val="14"/>
        <rFont val="方正仿宋_GBK"/>
        <charset val="134"/>
      </rPr>
      <t>投资</t>
    </r>
    <r>
      <rPr>
        <sz val="14"/>
        <rFont val="Times New Roman"/>
        <charset val="0"/>
      </rPr>
      <t>499</t>
    </r>
    <r>
      <rPr>
        <sz val="14"/>
        <rFont val="方正仿宋_GBK"/>
        <charset val="134"/>
      </rPr>
      <t>万元，预计购买</t>
    </r>
    <r>
      <rPr>
        <sz val="14"/>
        <rFont val="Times New Roman"/>
        <charset val="0"/>
      </rPr>
      <t>166</t>
    </r>
    <r>
      <rPr>
        <sz val="14"/>
        <rFont val="方正仿宋_GBK"/>
        <charset val="134"/>
      </rPr>
      <t>头西门塔尔生产母牛（</t>
    </r>
    <r>
      <rPr>
        <sz val="14"/>
        <rFont val="Times New Roman"/>
        <charset val="0"/>
      </rPr>
      <t>24-48</t>
    </r>
    <r>
      <rPr>
        <sz val="14"/>
        <rFont val="方正仿宋_GBK"/>
        <charset val="134"/>
      </rPr>
      <t>月龄），每头</t>
    </r>
    <r>
      <rPr>
        <sz val="14"/>
        <rFont val="Times New Roman"/>
        <charset val="0"/>
      </rPr>
      <t>3</t>
    </r>
    <r>
      <rPr>
        <sz val="14"/>
        <rFont val="方正仿宋_GBK"/>
        <charset val="134"/>
      </rPr>
      <t>万元。购买完成后面向全县公开招租，承包给养殖专业合作社或养殖大户等，每年承包收益不低于</t>
    </r>
    <r>
      <rPr>
        <sz val="14"/>
        <color rgb="FFFF0000"/>
        <rFont val="方正仿宋_GBK"/>
        <charset val="134"/>
      </rPr>
      <t>总投资的</t>
    </r>
    <r>
      <rPr>
        <sz val="14"/>
        <color indexed="10"/>
        <rFont val="Times New Roman"/>
        <charset val="0"/>
      </rPr>
      <t>8%</t>
    </r>
    <r>
      <rPr>
        <sz val="14"/>
        <color rgb="FFFF0000"/>
        <rFont val="方正仿宋_GBK"/>
        <charset val="134"/>
      </rPr>
      <t>，</t>
    </r>
    <r>
      <rPr>
        <sz val="14"/>
        <rFont val="方正仿宋_GBK"/>
        <charset val="134"/>
      </rPr>
      <t>收益用于巩固拓展脱贫攻坚成果公益岗位开发、村级小型公益基础设施建设（道路、防渗渠、闸口等设施的维修和清理等）和预警监测帮扶等。每年根据实际情况，对收益使用分配进行动态调整。项目购置的生产母牛产权归属村集体所有。</t>
    </r>
    <r>
      <rPr>
        <sz val="14"/>
        <rFont val="Times New Roman"/>
        <charset val="0"/>
      </rPr>
      <t xml:space="preserve"> </t>
    </r>
  </si>
  <si>
    <r>
      <rPr>
        <sz val="14"/>
        <rFont val="方正仿宋_GBK"/>
        <charset val="134"/>
      </rPr>
      <t>每年增加村集体经济收入</t>
    </r>
    <r>
      <rPr>
        <sz val="14"/>
        <rFont val="Times New Roman"/>
        <charset val="0"/>
      </rPr>
      <t>39.9</t>
    </r>
    <r>
      <rPr>
        <sz val="14"/>
        <rFont val="方正仿宋_GBK"/>
        <charset val="134"/>
      </rPr>
      <t>万元以上，使用项目收益开发巩固拓展脱贫攻坚成果公益岗位</t>
    </r>
    <r>
      <rPr>
        <sz val="14"/>
        <rFont val="Times New Roman"/>
        <charset val="0"/>
      </rPr>
      <t>7</t>
    </r>
    <r>
      <rPr>
        <sz val="14"/>
        <rFont val="方正仿宋_GBK"/>
        <charset val="134"/>
      </rPr>
      <t>个，提高村预警监测帮扶能力等。</t>
    </r>
    <r>
      <rPr>
        <sz val="14"/>
        <rFont val="Times New Roman"/>
        <charset val="0"/>
      </rPr>
      <t xml:space="preserve">                                   </t>
    </r>
  </si>
  <si>
    <t>6528262021086</t>
  </si>
  <si>
    <t>永宁镇九号渠村集市基础设施建设项目</t>
  </si>
  <si>
    <t>乡村夜市建设</t>
  </si>
  <si>
    <t>九号渠村</t>
  </si>
  <si>
    <r>
      <rPr>
        <sz val="14"/>
        <rFont val="方正仿宋_GBK"/>
        <charset val="134"/>
      </rPr>
      <t>1.在永宁镇九号渠村结合集市建设道路全长约</t>
    </r>
    <r>
      <rPr>
        <sz val="14"/>
        <rFont val="Times New Roman"/>
        <charset val="0"/>
      </rPr>
      <t>600</t>
    </r>
    <r>
      <rPr>
        <sz val="14"/>
        <rFont val="方正仿宋_GBK"/>
        <charset val="134"/>
      </rPr>
      <t>米，占地面积约：</t>
    </r>
    <r>
      <rPr>
        <sz val="14"/>
        <rFont val="Times New Roman"/>
        <charset val="0"/>
      </rPr>
      <t>6720</t>
    </r>
    <r>
      <rPr>
        <sz val="14"/>
        <rFont val="方正仿宋_GBK"/>
        <charset val="134"/>
      </rPr>
      <t>㎡；施置集市摊位遮阳棚等配套设施，项目投资金额</t>
    </r>
    <r>
      <rPr>
        <sz val="14"/>
        <rFont val="Times New Roman"/>
        <charset val="0"/>
      </rPr>
      <t>120.8</t>
    </r>
    <r>
      <rPr>
        <sz val="14"/>
        <rFont val="方正仿宋_GBK"/>
        <charset val="134"/>
      </rPr>
      <t>万</t>
    </r>
    <r>
      <rPr>
        <sz val="14"/>
        <rFont val="Times New Roman"/>
        <charset val="0"/>
      </rPr>
      <t xml:space="preserve"> </t>
    </r>
    <r>
      <rPr>
        <sz val="14"/>
        <rFont val="方正仿宋_GBK"/>
        <charset val="134"/>
      </rPr>
      <t>；</t>
    </r>
    <r>
      <rPr>
        <sz val="14"/>
        <rFont val="Times New Roman"/>
        <charset val="0"/>
      </rPr>
      <t>2.</t>
    </r>
    <r>
      <rPr>
        <sz val="14"/>
        <rFont val="方正仿宋_GBK"/>
        <charset val="134"/>
      </rPr>
      <t>九号渠村永安路北侧，道路建设总长度约</t>
    </r>
    <r>
      <rPr>
        <sz val="14"/>
        <rFont val="Times New Roman"/>
        <charset val="0"/>
      </rPr>
      <t>150</t>
    </r>
    <r>
      <rPr>
        <sz val="14"/>
        <rFont val="方正仿宋_GBK"/>
        <charset val="134"/>
      </rPr>
      <t>米占地约：</t>
    </r>
    <r>
      <rPr>
        <sz val="14"/>
        <rFont val="Times New Roman"/>
        <charset val="0"/>
      </rPr>
      <t>2625</t>
    </r>
    <r>
      <rPr>
        <sz val="14"/>
        <rFont val="方正仿宋_GBK"/>
        <charset val="134"/>
      </rPr>
      <t>㎡。其中基础配套设施</t>
    </r>
    <r>
      <rPr>
        <sz val="14"/>
        <rFont val="Times New Roman"/>
        <charset val="0"/>
      </rPr>
      <t>63.2</t>
    </r>
    <r>
      <rPr>
        <sz val="14"/>
        <rFont val="方正仿宋_GBK"/>
        <charset val="134"/>
      </rPr>
      <t>万，变压器</t>
    </r>
    <r>
      <rPr>
        <sz val="14"/>
        <rFont val="Times New Roman"/>
        <charset val="0"/>
      </rPr>
      <t>18</t>
    </r>
    <r>
      <rPr>
        <sz val="14"/>
        <rFont val="方正仿宋_GBK"/>
        <charset val="134"/>
      </rPr>
      <t>万，项目投资</t>
    </r>
    <r>
      <rPr>
        <sz val="14"/>
        <rFont val="Times New Roman"/>
        <charset val="0"/>
      </rPr>
      <t>81.2</t>
    </r>
    <r>
      <rPr>
        <sz val="14"/>
        <rFont val="方正仿宋_GBK"/>
        <charset val="134"/>
      </rPr>
      <t>万元，共计投资202万元。资产归村集体所有。</t>
    </r>
  </si>
  <si>
    <r>
      <rPr>
        <sz val="14"/>
        <rFont val="方正仿宋_GBK"/>
        <charset val="134"/>
      </rPr>
      <t>项目实施后，可提供</t>
    </r>
    <r>
      <rPr>
        <sz val="14"/>
        <rFont val="Times New Roman"/>
        <charset val="0"/>
      </rPr>
      <t>3</t>
    </r>
    <r>
      <rPr>
        <sz val="14"/>
        <rFont val="方正仿宋_GBK"/>
        <charset val="134"/>
      </rPr>
      <t>个摊位供脱贫户使用，发展九号渠村路边经济，提高农牧民生活质量，带贫益贫事业发展，脱贫攻坚巩固提升，村级小型公益事业建设，增加群众收入，改善提升人居环境，使农村生活条件得到提高。</t>
    </r>
    <r>
      <rPr>
        <sz val="14"/>
        <rFont val="Times New Roman"/>
        <charset val="0"/>
      </rPr>
      <t xml:space="preserve"> </t>
    </r>
  </si>
  <si>
    <t>薛志江、何琳</t>
  </si>
  <si>
    <t>6528262021087</t>
  </si>
  <si>
    <t>四十里城子镇新渠村畜牧养殖生产母牛发展项目</t>
  </si>
  <si>
    <t>四十里城子镇新渠村</t>
  </si>
  <si>
    <r>
      <rPr>
        <sz val="14"/>
        <rFont val="Times New Roman"/>
        <charset val="0"/>
      </rPr>
      <t xml:space="preserve">    </t>
    </r>
    <r>
      <rPr>
        <sz val="14"/>
        <rFont val="方正仿宋_GBK"/>
        <charset val="134"/>
      </rPr>
      <t>投资</t>
    </r>
    <r>
      <rPr>
        <sz val="14"/>
        <rFont val="Times New Roman"/>
        <charset val="0"/>
      </rPr>
      <t>180</t>
    </r>
    <r>
      <rPr>
        <sz val="14"/>
        <rFont val="方正仿宋_GBK"/>
        <charset val="134"/>
      </rPr>
      <t>万元，购买</t>
    </r>
    <r>
      <rPr>
        <sz val="14"/>
        <rFont val="Times New Roman"/>
        <charset val="0"/>
      </rPr>
      <t>60</t>
    </r>
    <r>
      <rPr>
        <sz val="14"/>
        <rFont val="方正仿宋_GBK"/>
        <charset val="134"/>
      </rPr>
      <t>头西门塔尔生产母牛（</t>
    </r>
    <r>
      <rPr>
        <sz val="14"/>
        <rFont val="Times New Roman"/>
        <charset val="0"/>
      </rPr>
      <t>24-48</t>
    </r>
    <r>
      <rPr>
        <sz val="14"/>
        <rFont val="方正仿宋_GBK"/>
        <charset val="134"/>
      </rPr>
      <t>月龄），每头</t>
    </r>
    <r>
      <rPr>
        <sz val="14"/>
        <rFont val="Times New Roman"/>
        <charset val="0"/>
      </rPr>
      <t>3</t>
    </r>
    <r>
      <rPr>
        <sz val="14"/>
        <rFont val="方正仿宋_GBK"/>
        <charset val="134"/>
      </rPr>
      <t>万元。购买完成后面向全县公开招租，承包给养殖专业合作社或养殖大户等，每年承包收益不低于</t>
    </r>
    <r>
      <rPr>
        <sz val="14"/>
        <color indexed="10"/>
        <rFont val="方正仿宋_GBK"/>
        <charset val="134"/>
      </rPr>
      <t>总投资的</t>
    </r>
    <r>
      <rPr>
        <sz val="14"/>
        <color indexed="10"/>
        <rFont val="Times New Roman"/>
        <charset val="0"/>
      </rPr>
      <t>8%</t>
    </r>
    <r>
      <rPr>
        <sz val="14"/>
        <rFont val="方正仿宋_GBK"/>
        <charset val="134"/>
      </rPr>
      <t>，收益用于巩固拓展脱贫攻坚成果公益岗位开发，村级小型公益基础设施建设（道路，防渗渠，闸门等设施的维修和清理等）和预警监测帮扶等。每年根据实际情况，对收益使用分配进行动态调整。项目购置的生产母牛产权归属村集体所有。</t>
    </r>
  </si>
  <si>
    <r>
      <rPr>
        <sz val="14"/>
        <rFont val="方正仿宋_GBK"/>
        <charset val="134"/>
      </rPr>
      <t>每年增加村集体经济收入</t>
    </r>
    <r>
      <rPr>
        <sz val="14"/>
        <rFont val="Times New Roman"/>
        <charset val="0"/>
      </rPr>
      <t>14.4</t>
    </r>
    <r>
      <rPr>
        <sz val="14"/>
        <rFont val="方正仿宋_GBK"/>
        <charset val="134"/>
      </rPr>
      <t>万元以上，使用项目收益开发巩固拓展脱贫攻坚成果公益岗位</t>
    </r>
    <r>
      <rPr>
        <sz val="14"/>
        <rFont val="Times New Roman"/>
        <charset val="0"/>
      </rPr>
      <t>5</t>
    </r>
    <r>
      <rPr>
        <sz val="14"/>
        <rFont val="方正仿宋_GBK"/>
        <charset val="134"/>
      </rPr>
      <t>个以上，提高村预警监测帮扶能力等。</t>
    </r>
  </si>
  <si>
    <r>
      <rPr>
        <sz val="14"/>
        <rFont val="方正仿宋_GBK"/>
        <charset val="134"/>
      </rPr>
      <t>雪热提</t>
    </r>
    <r>
      <rPr>
        <sz val="14"/>
        <rFont val="Times New Roman"/>
        <charset val="0"/>
      </rPr>
      <t>·</t>
    </r>
    <r>
      <rPr>
        <sz val="14"/>
        <rFont val="方正仿宋_GBK"/>
        <charset val="134"/>
      </rPr>
      <t>阿不力孜、王明广、巴燕</t>
    </r>
  </si>
  <si>
    <t>6528262021088</t>
  </si>
  <si>
    <t>四十里城子镇、查汗采开乡道路基础设施建设项目</t>
  </si>
  <si>
    <t>农村道路</t>
  </si>
  <si>
    <t>新渠村、哈尔布热村</t>
  </si>
  <si>
    <r>
      <rPr>
        <sz val="14"/>
        <color theme="1"/>
        <rFont val="方正仿宋_GBK"/>
        <charset val="134"/>
      </rPr>
      <t>计划投资</t>
    </r>
    <r>
      <rPr>
        <sz val="14"/>
        <color theme="1"/>
        <rFont val="Times New Roman"/>
        <charset val="0"/>
      </rPr>
      <t>260</t>
    </r>
    <r>
      <rPr>
        <sz val="14"/>
        <color indexed="8"/>
        <rFont val="方正仿宋_GBK"/>
        <charset val="134"/>
      </rPr>
      <t>万元，</t>
    </r>
    <r>
      <rPr>
        <sz val="14"/>
        <color theme="1"/>
        <rFont val="方正仿宋_GBK"/>
        <charset val="134"/>
      </rPr>
      <t>在四十里城子镇巴开来村三组高速通道出口新建桥函</t>
    </r>
    <r>
      <rPr>
        <sz val="14"/>
        <color theme="1"/>
        <rFont val="Times New Roman"/>
        <charset val="0"/>
      </rPr>
      <t>1</t>
    </r>
    <r>
      <rPr>
        <sz val="14"/>
        <color theme="1"/>
        <rFont val="方正仿宋_GBK"/>
        <charset val="134"/>
      </rPr>
      <t>处，计划投资</t>
    </r>
    <r>
      <rPr>
        <sz val="14"/>
        <color theme="1"/>
        <rFont val="Times New Roman"/>
        <charset val="0"/>
      </rPr>
      <t>17</t>
    </r>
    <r>
      <rPr>
        <sz val="14"/>
        <color theme="1"/>
        <rFont val="方正仿宋_GBK"/>
        <charset val="134"/>
      </rPr>
      <t>万元，新渠村一组、四组新建桥涵</t>
    </r>
    <r>
      <rPr>
        <sz val="14"/>
        <color theme="1"/>
        <rFont val="Times New Roman"/>
        <charset val="0"/>
      </rPr>
      <t>2</t>
    </r>
    <r>
      <rPr>
        <sz val="14"/>
        <color theme="1"/>
        <rFont val="方正仿宋_GBK"/>
        <charset val="134"/>
      </rPr>
      <t>处，计划投资</t>
    </r>
    <r>
      <rPr>
        <sz val="14"/>
        <color theme="1"/>
        <rFont val="Times New Roman"/>
        <charset val="0"/>
      </rPr>
      <t>34</t>
    </r>
    <r>
      <rPr>
        <sz val="14"/>
        <color theme="1"/>
        <rFont val="方正仿宋_GBK"/>
        <charset val="134"/>
      </rPr>
      <t>万元；新渠村二组、三组、四组新建柏油路</t>
    </r>
    <r>
      <rPr>
        <sz val="14"/>
        <color theme="1"/>
        <rFont val="Times New Roman"/>
        <charset val="0"/>
      </rPr>
      <t>1.83</t>
    </r>
    <r>
      <rPr>
        <sz val="14"/>
        <color theme="1"/>
        <rFont val="方正仿宋_GBK"/>
        <charset val="134"/>
      </rPr>
      <t>公里，计划投资</t>
    </r>
    <r>
      <rPr>
        <sz val="14"/>
        <color theme="1"/>
        <rFont val="Times New Roman"/>
        <charset val="0"/>
      </rPr>
      <t>106</t>
    </r>
    <r>
      <rPr>
        <sz val="14"/>
        <color theme="1"/>
        <rFont val="方正仿宋_GBK"/>
        <charset val="134"/>
      </rPr>
      <t>万元，巴开来村新建柏油路</t>
    </r>
    <r>
      <rPr>
        <sz val="14"/>
        <color theme="1"/>
        <rFont val="Times New Roman"/>
        <charset val="0"/>
      </rPr>
      <t>0.75</t>
    </r>
    <r>
      <rPr>
        <sz val="14"/>
        <color theme="1"/>
        <rFont val="方正仿宋_GBK"/>
        <charset val="134"/>
      </rPr>
      <t>公里，计划投资</t>
    </r>
    <r>
      <rPr>
        <sz val="14"/>
        <color theme="1"/>
        <rFont val="Times New Roman"/>
        <charset val="0"/>
      </rPr>
      <t>43</t>
    </r>
    <r>
      <rPr>
        <sz val="14"/>
        <color theme="1"/>
        <rFont val="方正仿宋_GBK"/>
        <charset val="134"/>
      </rPr>
      <t>万元；在查汗采开乡哈尔布热村二组道路硬化</t>
    </r>
    <r>
      <rPr>
        <sz val="14"/>
        <color theme="1"/>
        <rFont val="Times New Roman"/>
        <charset val="0"/>
      </rPr>
      <t>1.03</t>
    </r>
    <r>
      <rPr>
        <sz val="14"/>
        <color indexed="8"/>
        <rFont val="方正仿宋_GBK"/>
        <charset val="134"/>
      </rPr>
      <t>公里</t>
    </r>
    <r>
      <rPr>
        <sz val="14"/>
        <color theme="1"/>
        <rFont val="方正仿宋_GBK"/>
        <charset val="134"/>
      </rPr>
      <t>，计划投资</t>
    </r>
    <r>
      <rPr>
        <sz val="14"/>
        <color theme="1"/>
        <rFont val="Times New Roman"/>
        <charset val="0"/>
      </rPr>
      <t>60</t>
    </r>
    <r>
      <rPr>
        <sz val="14"/>
        <color theme="1"/>
        <rFont val="方正仿宋_GBK"/>
        <charset val="134"/>
      </rPr>
      <t>万元，包括路基路面及附属设施等。</t>
    </r>
  </si>
  <si>
    <r>
      <rPr>
        <sz val="14"/>
        <rFont val="方正仿宋_GBK"/>
        <charset val="134"/>
      </rPr>
      <t>通过实施此项目进一步完善新渠村的基础设施建设，方便新渠村</t>
    </r>
    <r>
      <rPr>
        <sz val="14"/>
        <rFont val="Times New Roman"/>
        <charset val="0"/>
      </rPr>
      <t>327</t>
    </r>
    <r>
      <rPr>
        <sz val="14"/>
        <rFont val="方正仿宋_GBK"/>
        <charset val="134"/>
      </rPr>
      <t>户、</t>
    </r>
    <r>
      <rPr>
        <sz val="14"/>
        <rFont val="Times New Roman"/>
        <charset val="0"/>
      </rPr>
      <t>1070</t>
    </r>
    <r>
      <rPr>
        <sz val="14"/>
        <rFont val="方正仿宋_GBK"/>
        <charset val="134"/>
      </rPr>
      <t>名群众（其中：</t>
    </r>
    <r>
      <rPr>
        <sz val="14"/>
        <rFont val="Times New Roman"/>
        <charset val="0"/>
      </rPr>
      <t>86</t>
    </r>
    <r>
      <rPr>
        <sz val="14"/>
        <rFont val="方正仿宋_GBK"/>
        <charset val="134"/>
      </rPr>
      <t>户精准脱贫户）出行，提升人居环境。</t>
    </r>
  </si>
  <si>
    <t>姜宏伟</t>
  </si>
  <si>
    <t>6528262021089</t>
  </si>
  <si>
    <t>五号渠乡四号渠村蓄水池修建建设项目</t>
  </si>
  <si>
    <t>基本农田蓄水池</t>
  </si>
  <si>
    <t>四号渠村三组牧业组</t>
  </si>
  <si>
    <r>
      <rPr>
        <sz val="14"/>
        <color theme="1"/>
        <rFont val="方正仿宋_GBK"/>
        <charset val="134"/>
      </rPr>
      <t>在四号渠村三组与牧业组修建蓄水池等配套设施，共计投资资金</t>
    </r>
    <r>
      <rPr>
        <sz val="14"/>
        <color theme="1"/>
        <rFont val="Times New Roman"/>
        <charset val="0"/>
      </rPr>
      <t>50</t>
    </r>
    <r>
      <rPr>
        <sz val="14"/>
        <color theme="1"/>
        <rFont val="方正仿宋_GBK"/>
        <charset val="134"/>
      </rPr>
      <t>万元。</t>
    </r>
  </si>
  <si>
    <r>
      <rPr>
        <sz val="14"/>
        <color theme="1"/>
        <rFont val="方正仿宋_GBK"/>
        <charset val="134"/>
      </rPr>
      <t>有效缓解四号渠村三组农民</t>
    </r>
    <r>
      <rPr>
        <sz val="14"/>
        <color theme="1"/>
        <rFont val="Times New Roman"/>
        <charset val="0"/>
      </rPr>
      <t>500</t>
    </r>
    <r>
      <rPr>
        <sz val="14"/>
        <color theme="1"/>
        <rFont val="方正仿宋_GBK"/>
        <charset val="134"/>
      </rPr>
      <t>亩耕地的农作物灌水问题，使得农村生产生活条件得到提高，提高农民收成，增加农民收入。</t>
    </r>
  </si>
  <si>
    <t>高尚斌</t>
  </si>
  <si>
    <t>6528262021090</t>
  </si>
  <si>
    <t>五号渠乡上五号村蓄水池修建建设项目</t>
  </si>
  <si>
    <t>上五号村五组</t>
  </si>
  <si>
    <r>
      <rPr>
        <sz val="14"/>
        <color theme="1"/>
        <rFont val="方正仿宋_GBK"/>
        <charset val="134"/>
      </rPr>
      <t>在上五号村三组与五组修建蓄水池等配套设施，共计投资资金</t>
    </r>
    <r>
      <rPr>
        <sz val="14"/>
        <color theme="1"/>
        <rFont val="Times New Roman"/>
        <charset val="0"/>
      </rPr>
      <t>50</t>
    </r>
    <r>
      <rPr>
        <sz val="14"/>
        <color theme="1"/>
        <rFont val="方正仿宋_GBK"/>
        <charset val="134"/>
      </rPr>
      <t>万元。</t>
    </r>
  </si>
  <si>
    <r>
      <rPr>
        <sz val="14"/>
        <color theme="1"/>
        <rFont val="方正仿宋_GBK"/>
        <charset val="134"/>
      </rPr>
      <t>有效缓解上五号村五组</t>
    </r>
    <r>
      <rPr>
        <sz val="14"/>
        <color theme="1"/>
        <rFont val="Times New Roman"/>
        <charset val="0"/>
      </rPr>
      <t>30</t>
    </r>
    <r>
      <rPr>
        <sz val="14"/>
        <color theme="1"/>
        <rFont val="方正仿宋_GBK"/>
        <charset val="134"/>
      </rPr>
      <t>户农民</t>
    </r>
    <r>
      <rPr>
        <sz val="14"/>
        <color theme="1"/>
        <rFont val="Times New Roman"/>
        <charset val="0"/>
      </rPr>
      <t>720</t>
    </r>
    <r>
      <rPr>
        <sz val="14"/>
        <color theme="1"/>
        <rFont val="方正仿宋_GBK"/>
        <charset val="134"/>
      </rPr>
      <t>亩耕地的农作物灌水问题，使得农村生产生活条件得到提高，提高农民收成，增加农民收入。</t>
    </r>
  </si>
  <si>
    <t>6528262021091</t>
  </si>
  <si>
    <t>五号渠乡中五号村农田防渗渠建设项目</t>
  </si>
  <si>
    <t>基本农田防渗渠</t>
  </si>
  <si>
    <r>
      <rPr>
        <sz val="14"/>
        <color theme="1"/>
        <rFont val="方正仿宋_GBK"/>
        <charset val="134"/>
      </rPr>
      <t>中五号村</t>
    </r>
    <r>
      <rPr>
        <sz val="14"/>
        <color theme="1"/>
        <rFont val="Times New Roman"/>
        <charset val="0"/>
      </rPr>
      <t xml:space="preserve"> </t>
    </r>
  </si>
  <si>
    <r>
      <rPr>
        <sz val="14"/>
        <color theme="1"/>
        <rFont val="方正仿宋_GBK"/>
        <charset val="134"/>
      </rPr>
      <t>对中五号村四组约</t>
    </r>
    <r>
      <rPr>
        <sz val="14"/>
        <color theme="1"/>
        <rFont val="Times New Roman"/>
        <charset val="0"/>
      </rPr>
      <t>1</t>
    </r>
    <r>
      <rPr>
        <sz val="14"/>
        <color theme="1"/>
        <rFont val="方正仿宋_GBK"/>
        <charset val="134"/>
      </rPr>
      <t>公里农田防渗渠进行建设，计划申报资金</t>
    </r>
    <r>
      <rPr>
        <sz val="14"/>
        <color theme="1"/>
        <rFont val="Times New Roman"/>
        <charset val="0"/>
      </rPr>
      <t>50</t>
    </r>
    <r>
      <rPr>
        <sz val="14"/>
        <color theme="1"/>
        <rFont val="方正仿宋_GBK"/>
        <charset val="134"/>
      </rPr>
      <t>万元。</t>
    </r>
  </si>
  <si>
    <t>该防渗渠建设项目可以解决该渠系浪费农田灌溉水较大的问题，进一步节约用水，有效改善用水管理现状，另一方面能大幅度减少用水量，降低村民生产成本。</t>
  </si>
  <si>
    <t>6528262021092</t>
  </si>
  <si>
    <t>五号渠乡下五号渠村蓄水池修建建设项目</t>
  </si>
  <si>
    <t>下五号村二组、五组</t>
  </si>
  <si>
    <r>
      <rPr>
        <sz val="14"/>
        <color theme="1"/>
        <rFont val="方正仿宋_GBK"/>
        <charset val="134"/>
      </rPr>
      <t>在下五号村二组与五组修建蓄水池等配套设施，共计投资资金</t>
    </r>
    <r>
      <rPr>
        <sz val="14"/>
        <color theme="1"/>
        <rFont val="Times New Roman"/>
        <charset val="0"/>
      </rPr>
      <t>50</t>
    </r>
    <r>
      <rPr>
        <sz val="14"/>
        <color theme="1"/>
        <rFont val="方正仿宋_GBK"/>
        <charset val="134"/>
      </rPr>
      <t>万元。</t>
    </r>
  </si>
  <si>
    <t>该蓄水池建设项目可以解决该渠系浪费农田灌溉水较大的问题，进一步节约用水，有效改善用水管理现状，另一方面能大幅度减少用水量，降低村民生产成本。</t>
  </si>
  <si>
    <t>6528262021093</t>
  </si>
  <si>
    <t>五号渠乡下三号村一组牲畜养殖小区电力建设项目</t>
  </si>
  <si>
    <t>标准化养殖附属设施</t>
  </si>
  <si>
    <t>下三号村一组</t>
  </si>
  <si>
    <r>
      <rPr>
        <sz val="14"/>
        <color theme="1"/>
        <rFont val="方正仿宋_GBK"/>
        <charset val="134"/>
      </rPr>
      <t>下三号村一组牲畜养殖小区架设</t>
    </r>
    <r>
      <rPr>
        <sz val="14"/>
        <color theme="1"/>
        <rFont val="Times New Roman"/>
        <charset val="0"/>
      </rPr>
      <t>1.1</t>
    </r>
    <r>
      <rPr>
        <sz val="14"/>
        <color theme="1"/>
        <rFont val="方正仿宋_GBK"/>
        <charset val="134"/>
      </rPr>
      <t>公里电缆、增设</t>
    </r>
    <r>
      <rPr>
        <sz val="14"/>
        <color theme="1"/>
        <rFont val="Times New Roman"/>
        <charset val="0"/>
      </rPr>
      <t>100</t>
    </r>
    <r>
      <rPr>
        <sz val="14"/>
        <color theme="1"/>
        <rFont val="方正仿宋_GBK"/>
        <charset val="134"/>
      </rPr>
      <t>千瓦时变压器，计划资金</t>
    </r>
    <r>
      <rPr>
        <sz val="14"/>
        <color theme="1"/>
        <rFont val="Times New Roman"/>
        <charset val="0"/>
      </rPr>
      <t>25</t>
    </r>
    <r>
      <rPr>
        <sz val="14"/>
        <color theme="1"/>
        <rFont val="方正仿宋_GBK"/>
        <charset val="134"/>
      </rPr>
      <t>万元。</t>
    </r>
  </si>
  <si>
    <t>项目建成后，可解决一组养殖小区电力供给问题，将养殖小区租赁出去，为脱贫户提供就业岗位2个，推动养殖小区产生经济效益，带动周边群众增收致富。</t>
  </si>
  <si>
    <r>
      <rPr>
        <sz val="14"/>
        <color theme="1"/>
        <rFont val="方正仿宋_GBK"/>
        <charset val="134"/>
      </rPr>
      <t>夏飞、帕日哈提</t>
    </r>
    <r>
      <rPr>
        <sz val="14"/>
        <color theme="1"/>
        <rFont val="Times New Roman"/>
        <charset val="0"/>
      </rPr>
      <t>·</t>
    </r>
    <r>
      <rPr>
        <sz val="14"/>
        <color theme="1"/>
        <rFont val="方正仿宋_GBK"/>
        <charset val="134"/>
      </rPr>
      <t>吐尔地</t>
    </r>
  </si>
  <si>
    <t>6528262021094</t>
  </si>
  <si>
    <t>五号渠乡下三号村四组农田防渗渠建设项目</t>
  </si>
  <si>
    <t>下三号村四组</t>
  </si>
  <si>
    <r>
      <rPr>
        <sz val="14"/>
        <color theme="1"/>
        <rFont val="方正仿宋_GBK"/>
        <charset val="134"/>
      </rPr>
      <t>对下三号村四组约</t>
    </r>
    <r>
      <rPr>
        <sz val="14"/>
        <color theme="1"/>
        <rFont val="Times New Roman"/>
        <charset val="0"/>
      </rPr>
      <t>0.4</t>
    </r>
    <r>
      <rPr>
        <sz val="14"/>
        <color theme="1"/>
        <rFont val="方正仿宋_GBK"/>
        <charset val="134"/>
      </rPr>
      <t>公里农田防渗渠进行建设，计划申报资金</t>
    </r>
    <r>
      <rPr>
        <sz val="14"/>
        <color theme="1"/>
        <rFont val="Times New Roman"/>
        <charset val="0"/>
      </rPr>
      <t>25</t>
    </r>
    <r>
      <rPr>
        <sz val="14"/>
        <color theme="1"/>
        <rFont val="方正仿宋_GBK"/>
        <charset val="134"/>
      </rPr>
      <t>万元。</t>
    </r>
  </si>
  <si>
    <t>6528262021095</t>
  </si>
  <si>
    <t>北大渠乡太平渠村畜牧养殖（生产母牛）发展项目</t>
  </si>
  <si>
    <r>
      <rPr>
        <sz val="14"/>
        <rFont val="方正仿宋_GBK"/>
        <charset val="134"/>
      </rPr>
      <t>太平渠村</t>
    </r>
    <r>
      <rPr>
        <sz val="14"/>
        <rFont val="Times New Roman"/>
        <charset val="0"/>
      </rPr>
      <t>þ</t>
    </r>
  </si>
  <si>
    <r>
      <rPr>
        <sz val="14"/>
        <rFont val="方正仿宋_GBK"/>
        <charset val="134"/>
      </rPr>
      <t>投资</t>
    </r>
    <r>
      <rPr>
        <sz val="14"/>
        <rFont val="Times New Roman"/>
        <charset val="0"/>
      </rPr>
      <t>300</t>
    </r>
    <r>
      <rPr>
        <sz val="14"/>
        <rFont val="方正仿宋_GBK"/>
        <charset val="134"/>
      </rPr>
      <t>万元，预计购买</t>
    </r>
    <r>
      <rPr>
        <sz val="14"/>
        <rFont val="Times New Roman"/>
        <charset val="0"/>
      </rPr>
      <t>100</t>
    </r>
    <r>
      <rPr>
        <sz val="14"/>
        <rFont val="方正仿宋_GBK"/>
        <charset val="134"/>
      </rPr>
      <t>头西门塔尔生产母牛（</t>
    </r>
    <r>
      <rPr>
        <sz val="14"/>
        <rFont val="Times New Roman"/>
        <charset val="0"/>
      </rPr>
      <t>24-48</t>
    </r>
    <r>
      <rPr>
        <sz val="14"/>
        <rFont val="方正仿宋_GBK"/>
        <charset val="134"/>
      </rPr>
      <t>月龄），每头</t>
    </r>
    <r>
      <rPr>
        <sz val="14"/>
        <rFont val="Times New Roman"/>
        <charset val="0"/>
      </rPr>
      <t>3</t>
    </r>
    <r>
      <rPr>
        <sz val="14"/>
        <rFont val="方正仿宋_GBK"/>
        <charset val="134"/>
      </rPr>
      <t>万元，购买完成后面向全县公开招租，承包给养殖专业合作社或养殖大户等，每年承包收益不低于总投资的</t>
    </r>
    <r>
      <rPr>
        <sz val="14"/>
        <rFont val="Times New Roman"/>
        <charset val="0"/>
      </rPr>
      <t>8%</t>
    </r>
    <r>
      <rPr>
        <sz val="14"/>
        <rFont val="方正仿宋_GBK"/>
        <charset val="134"/>
      </rPr>
      <t>，收益用于巩固拓展脱贫攻坚成果公益岗位开发，村级小型公益基础设施建设（道路，防渗渠，闸门等设施的维修和清理等）和预警监测帮扶等。每年根据实际情况，对收益使用分配进行动态调整。项目购置的生产母牛产权归属村集体。</t>
    </r>
  </si>
  <si>
    <r>
      <rPr>
        <sz val="14"/>
        <rFont val="方正仿宋_GBK"/>
        <charset val="134"/>
      </rPr>
      <t>每年为村集体经济带来收益</t>
    </r>
    <r>
      <rPr>
        <sz val="14"/>
        <rFont val="Times New Roman"/>
        <charset val="0"/>
      </rPr>
      <t>24</t>
    </r>
    <r>
      <rPr>
        <sz val="14"/>
        <rFont val="方正仿宋_GBK"/>
        <charset val="134"/>
      </rPr>
      <t>万元以上，发展壮大村集体经济，使用项目收益开发巩固拓展脱贫攻坚成果公益岗位</t>
    </r>
    <r>
      <rPr>
        <sz val="14"/>
        <rFont val="Times New Roman"/>
        <charset val="0"/>
      </rPr>
      <t>10</t>
    </r>
    <r>
      <rPr>
        <sz val="14"/>
        <rFont val="方正仿宋_GBK"/>
        <charset val="134"/>
      </rPr>
      <t>个，提高村预警监测帮扶能力等。</t>
    </r>
  </si>
  <si>
    <r>
      <rPr>
        <sz val="14"/>
        <rFont val="方正仿宋_GBK"/>
        <charset val="134"/>
      </rPr>
      <t>田亚明</t>
    </r>
    <r>
      <rPr>
        <sz val="14"/>
        <rFont val="Times New Roman"/>
        <charset val="0"/>
      </rPr>
      <t>·</t>
    </r>
    <r>
      <rPr>
        <sz val="14"/>
        <rFont val="方正仿宋_GBK"/>
        <charset val="134"/>
      </rPr>
      <t>迪力下提</t>
    </r>
    <r>
      <rPr>
        <sz val="14"/>
        <rFont val="Times New Roman"/>
        <charset val="0"/>
      </rPr>
      <t>·</t>
    </r>
    <r>
      <rPr>
        <sz val="14"/>
        <rFont val="方正仿宋_GBK"/>
        <charset val="134"/>
      </rPr>
      <t>哈力木</t>
    </r>
  </si>
  <si>
    <t>6528262021096</t>
  </si>
  <si>
    <t>北大渠乡太平渠村畜牧养殖（生产母羊）发展项目</t>
  </si>
  <si>
    <r>
      <rPr>
        <sz val="14"/>
        <rFont val="方正仿宋_GBK"/>
        <charset val="134"/>
      </rPr>
      <t>投资</t>
    </r>
    <r>
      <rPr>
        <sz val="14"/>
        <rFont val="Times New Roman"/>
        <charset val="0"/>
      </rPr>
      <t>199</t>
    </r>
    <r>
      <rPr>
        <sz val="14"/>
        <rFont val="方正仿宋_GBK"/>
        <charset val="134"/>
      </rPr>
      <t>万元，预计购买</t>
    </r>
    <r>
      <rPr>
        <sz val="14"/>
        <rFont val="Times New Roman"/>
        <charset val="0"/>
      </rPr>
      <t>995</t>
    </r>
    <r>
      <rPr>
        <sz val="14"/>
        <rFont val="方正仿宋_GBK"/>
        <charset val="134"/>
      </rPr>
      <t>只优质巴音布鲁克生产母羊（</t>
    </r>
    <r>
      <rPr>
        <sz val="14"/>
        <rFont val="Times New Roman"/>
        <charset val="0"/>
      </rPr>
      <t>24-36</t>
    </r>
    <r>
      <rPr>
        <sz val="14"/>
        <rFont val="方正仿宋_GBK"/>
        <charset val="134"/>
      </rPr>
      <t>月龄），每只</t>
    </r>
    <r>
      <rPr>
        <sz val="14"/>
        <rFont val="Times New Roman"/>
        <charset val="0"/>
      </rPr>
      <t>2000</t>
    </r>
    <r>
      <rPr>
        <sz val="14"/>
        <rFont val="方正仿宋_GBK"/>
        <charset val="134"/>
      </rPr>
      <t>元。购买完成后面向全县公开招租，承包给养殖专业合作社或养殖大户等，每年承包收益不低于总投资的</t>
    </r>
    <r>
      <rPr>
        <sz val="14"/>
        <rFont val="Times New Roman"/>
        <charset val="0"/>
      </rPr>
      <t>8%</t>
    </r>
    <r>
      <rPr>
        <sz val="14"/>
        <rFont val="方正仿宋_GBK"/>
        <charset val="134"/>
      </rPr>
      <t>，收益用于巩固拓展脱贫攻坚成果公益岗位开发，村级小型公益基础设施建设（道路，防渗渠，闸门等设施的维修和清理等）和预警监测帮扶等。每年根据实际情况，对收益使用分配进行动态调整。项目购置的生产母羊产权归属村集体。</t>
    </r>
  </si>
  <si>
    <r>
      <rPr>
        <sz val="14"/>
        <rFont val="方正仿宋_GBK"/>
        <charset val="134"/>
      </rPr>
      <t>每年为村集体经济带来收益</t>
    </r>
    <r>
      <rPr>
        <sz val="14"/>
        <rFont val="Times New Roman"/>
        <charset val="0"/>
      </rPr>
      <t>16</t>
    </r>
    <r>
      <rPr>
        <sz val="14"/>
        <rFont val="方正仿宋_GBK"/>
        <charset val="134"/>
      </rPr>
      <t>万元以上，发展壮大村集体经济，使用项目收益开发巩固拓展脱贫攻坚成果公益岗位</t>
    </r>
    <r>
      <rPr>
        <sz val="14"/>
        <rFont val="Times New Roman"/>
        <charset val="0"/>
      </rPr>
      <t>10</t>
    </r>
    <r>
      <rPr>
        <sz val="14"/>
        <rFont val="方正仿宋_GBK"/>
        <charset val="134"/>
      </rPr>
      <t>个，提高村预警监测帮扶能力等。</t>
    </r>
  </si>
  <si>
    <t>6528262021097</t>
  </si>
  <si>
    <t>北大渠乡北大渠村畜牧养殖（生产母羊）发展项目</t>
  </si>
  <si>
    <t>北大渠村</t>
  </si>
  <si>
    <r>
      <rPr>
        <sz val="14"/>
        <rFont val="方正仿宋_GBK"/>
        <charset val="134"/>
      </rPr>
      <t>投资</t>
    </r>
    <r>
      <rPr>
        <sz val="14"/>
        <rFont val="Times New Roman"/>
        <charset val="0"/>
      </rPr>
      <t>173</t>
    </r>
    <r>
      <rPr>
        <sz val="14"/>
        <rFont val="方正仿宋_GBK"/>
        <charset val="134"/>
      </rPr>
      <t>万元，预计购买</t>
    </r>
    <r>
      <rPr>
        <sz val="14"/>
        <rFont val="Times New Roman"/>
        <charset val="0"/>
      </rPr>
      <t>865</t>
    </r>
    <r>
      <rPr>
        <sz val="14"/>
        <rFont val="方正仿宋_GBK"/>
        <charset val="134"/>
      </rPr>
      <t>只优质巴音布鲁克生产母羊，每只羊</t>
    </r>
    <r>
      <rPr>
        <sz val="14"/>
        <rFont val="Times New Roman"/>
        <charset val="0"/>
      </rPr>
      <t>2000</t>
    </r>
    <r>
      <rPr>
        <sz val="14"/>
        <rFont val="方正仿宋_GBK"/>
        <charset val="134"/>
      </rPr>
      <t>元。购买完成后面向全县公开招租，承包给养殖专业合作社或养殖大户等，每年承包收益不低于总投资的</t>
    </r>
    <r>
      <rPr>
        <sz val="14"/>
        <rFont val="Times New Roman"/>
        <charset val="0"/>
      </rPr>
      <t>8%</t>
    </r>
    <r>
      <rPr>
        <sz val="14"/>
        <rFont val="方正仿宋_GBK"/>
        <charset val="134"/>
      </rPr>
      <t>，收益用于巩固拓展脱贫攻坚成果公益岗位开发，村级小型公益基础设施建设（道路，防渗渠，闸门等设施的维修和清理等）和预警监测帮扶等。每年根据实际情况，对收益使用分配进行动态调整。项目购置的生产母羊产权归属村集体所有。</t>
    </r>
    <r>
      <rPr>
        <sz val="14"/>
        <rFont val="Times New Roman"/>
        <charset val="0"/>
      </rPr>
      <t xml:space="preserve"> </t>
    </r>
  </si>
  <si>
    <r>
      <rPr>
        <sz val="14"/>
        <rFont val="方正仿宋_GBK"/>
        <charset val="134"/>
      </rPr>
      <t>每年增加村集体经济收入</t>
    </r>
    <r>
      <rPr>
        <sz val="14"/>
        <rFont val="Times New Roman"/>
        <charset val="0"/>
      </rPr>
      <t>13.84</t>
    </r>
    <r>
      <rPr>
        <sz val="14"/>
        <rFont val="方正仿宋_GBK"/>
        <charset val="134"/>
      </rPr>
      <t>万元以上，使用项目收益开发巩固拓展脱贫攻坚成果公益岗位</t>
    </r>
    <r>
      <rPr>
        <sz val="14"/>
        <rFont val="Times New Roman"/>
        <charset val="0"/>
      </rPr>
      <t>15</t>
    </r>
    <r>
      <rPr>
        <sz val="14"/>
        <rFont val="方正仿宋_GBK"/>
        <charset val="134"/>
      </rPr>
      <t>个，提高村预警监测帮扶能力等。</t>
    </r>
  </si>
  <si>
    <t>6528262021098</t>
  </si>
  <si>
    <t>北渠村五组灌溉渠道改造项目</t>
  </si>
  <si>
    <t>改建</t>
  </si>
  <si>
    <t>北渠村</t>
  </si>
  <si>
    <r>
      <rPr>
        <sz val="14"/>
        <rFont val="方正仿宋_GBK"/>
        <charset val="134"/>
      </rPr>
      <t>改造五组灌溉渠道</t>
    </r>
    <r>
      <rPr>
        <sz val="14"/>
        <rFont val="Times New Roman"/>
        <charset val="0"/>
      </rPr>
      <t>1.2</t>
    </r>
    <r>
      <rPr>
        <sz val="14"/>
        <rFont val="方正仿宋_GBK"/>
        <charset val="134"/>
      </rPr>
      <t>公里（上口宽</t>
    </r>
    <r>
      <rPr>
        <sz val="14"/>
        <rFont val="Times New Roman"/>
        <charset val="0"/>
      </rPr>
      <t>2.5</t>
    </r>
    <r>
      <rPr>
        <sz val="14"/>
        <rFont val="方正仿宋_GBK"/>
        <charset val="134"/>
      </rPr>
      <t>米、下口宽</t>
    </r>
    <r>
      <rPr>
        <sz val="14"/>
        <rFont val="Times New Roman"/>
        <charset val="0"/>
      </rPr>
      <t>0.6</t>
    </r>
    <r>
      <rPr>
        <sz val="14"/>
        <rFont val="方正仿宋_GBK"/>
        <charset val="134"/>
      </rPr>
      <t>米、深</t>
    </r>
    <r>
      <rPr>
        <sz val="14"/>
        <rFont val="Times New Roman"/>
        <charset val="0"/>
      </rPr>
      <t>1.2</t>
    </r>
    <r>
      <rPr>
        <sz val="14"/>
        <rFont val="方正仿宋_GBK"/>
        <charset val="134"/>
      </rPr>
      <t>米，流量</t>
    </r>
    <r>
      <rPr>
        <sz val="14"/>
        <rFont val="Times New Roman"/>
        <charset val="0"/>
      </rPr>
      <t>0.5</t>
    </r>
    <r>
      <rPr>
        <sz val="14"/>
        <rFont val="方正仿宋_GBK"/>
        <charset val="134"/>
      </rPr>
      <t>立方米</t>
    </r>
    <r>
      <rPr>
        <sz val="14"/>
        <rFont val="Times New Roman"/>
        <charset val="0"/>
      </rPr>
      <t>/</t>
    </r>
    <r>
      <rPr>
        <sz val="14"/>
        <rFont val="宋体"/>
        <charset val="134"/>
      </rPr>
      <t>秒</t>
    </r>
    <r>
      <rPr>
        <sz val="14"/>
        <rFont val="方正仿宋_GBK"/>
        <charset val="134"/>
      </rPr>
      <t>），造价</t>
    </r>
    <r>
      <rPr>
        <sz val="14"/>
        <rFont val="Times New Roman"/>
        <charset val="0"/>
      </rPr>
      <t>60</t>
    </r>
    <r>
      <rPr>
        <sz val="14"/>
        <rFont val="方正仿宋_GBK"/>
        <charset val="134"/>
      </rPr>
      <t>万元</t>
    </r>
    <r>
      <rPr>
        <sz val="14"/>
        <rFont val="Times New Roman"/>
        <charset val="0"/>
      </rPr>
      <t>/</t>
    </r>
    <r>
      <rPr>
        <sz val="14"/>
        <rFont val="方正仿宋_GBK"/>
        <charset val="134"/>
      </rPr>
      <t>公里（含勘察、设计、招标等费用）。</t>
    </r>
  </si>
  <si>
    <r>
      <rPr>
        <sz val="14"/>
        <rFont val="方正仿宋_GBK"/>
        <charset val="134"/>
      </rPr>
      <t>对损毁的灌溉渠道进行改造，提高灌溉保障能力（涉及灌溉面积</t>
    </r>
    <r>
      <rPr>
        <sz val="14"/>
        <rFont val="Times New Roman"/>
        <charset val="0"/>
      </rPr>
      <t>6000</t>
    </r>
    <r>
      <rPr>
        <sz val="14"/>
        <rFont val="方正仿宋_GBK"/>
        <charset val="134"/>
      </rPr>
      <t>亩），保障渠道沿线居民房屋院落安全，解决六十户村与北渠村长期以来因灌溉渠道垮塌引发的问题纠纷，促进脱贫攻坚成果巩固，带动脱贫户数</t>
    </r>
    <r>
      <rPr>
        <sz val="14"/>
        <rFont val="Times New Roman"/>
        <charset val="0"/>
      </rPr>
      <t>38</t>
    </r>
    <r>
      <rPr>
        <sz val="14"/>
        <rFont val="方正仿宋_GBK"/>
        <charset val="134"/>
      </rPr>
      <t>户，提高村预警监测帮扶能力等。</t>
    </r>
    <r>
      <rPr>
        <sz val="14"/>
        <rFont val="Times New Roman"/>
        <charset val="0"/>
      </rPr>
      <t xml:space="preserve"> </t>
    </r>
  </si>
  <si>
    <r>
      <rPr>
        <sz val="14"/>
        <rFont val="方正仿宋_GBK"/>
        <charset val="134"/>
      </rPr>
      <t>田亚明、迪力下提</t>
    </r>
    <r>
      <rPr>
        <sz val="14"/>
        <rFont val="Times New Roman"/>
        <charset val="0"/>
      </rPr>
      <t>·</t>
    </r>
    <r>
      <rPr>
        <sz val="14"/>
        <rFont val="方正仿宋_GBK"/>
        <charset val="134"/>
      </rPr>
      <t>哈力木</t>
    </r>
  </si>
  <si>
    <t>6528262021099</t>
  </si>
  <si>
    <t>包尔海乡开来提村奶牛养殖项目</t>
  </si>
  <si>
    <t>开来提村</t>
  </si>
  <si>
    <r>
      <rPr>
        <sz val="14"/>
        <rFont val="方正仿宋_GBK"/>
        <charset val="134"/>
      </rPr>
      <t>投资</t>
    </r>
    <r>
      <rPr>
        <sz val="14"/>
        <rFont val="Times New Roman"/>
        <charset val="0"/>
      </rPr>
      <t>180</t>
    </r>
    <r>
      <rPr>
        <sz val="14"/>
        <rFont val="方正仿宋_GBK"/>
        <charset val="134"/>
      </rPr>
      <t>万元，预计购买</t>
    </r>
    <r>
      <rPr>
        <sz val="14"/>
        <rFont val="Times New Roman"/>
        <charset val="0"/>
      </rPr>
      <t>60</t>
    </r>
    <r>
      <rPr>
        <sz val="14"/>
        <rFont val="方正仿宋_GBK"/>
        <charset val="134"/>
      </rPr>
      <t>头奶牛（</t>
    </r>
    <r>
      <rPr>
        <sz val="14"/>
        <rFont val="Times New Roman"/>
        <charset val="0"/>
      </rPr>
      <t>24-48</t>
    </r>
    <r>
      <rPr>
        <sz val="14"/>
        <rFont val="方正仿宋_GBK"/>
        <charset val="134"/>
      </rPr>
      <t>月龄黑白花），预计每头</t>
    </r>
    <r>
      <rPr>
        <sz val="14"/>
        <rFont val="Times New Roman"/>
        <charset val="0"/>
      </rPr>
      <t>3</t>
    </r>
    <r>
      <rPr>
        <sz val="14"/>
        <rFont val="方正仿宋_GBK"/>
        <charset val="134"/>
      </rPr>
      <t>万元。购买完成后面向全县公开招租，承包给养殖专业合作社或养殖大户等，每年承包收益不低于总投资的</t>
    </r>
    <r>
      <rPr>
        <sz val="14"/>
        <rFont val="Times New Roman"/>
        <charset val="0"/>
      </rPr>
      <t>10%</t>
    </r>
    <r>
      <rPr>
        <sz val="14"/>
        <rFont val="方正仿宋_GBK"/>
        <charset val="134"/>
      </rPr>
      <t>，收益用于巩固拓展脱贫攻坚成果、村级小型公益基础设施建设（道路、防渗渠、闸口等设施的维修和清理、村庄绿化带建设等）和预警监测帮扶等。每年根据实际情况，对收益使用分配进行动态调整。项目购置的奶牛产权归属村集体所有。</t>
    </r>
    <r>
      <rPr>
        <sz val="14"/>
        <rFont val="Times New Roman"/>
        <charset val="0"/>
      </rPr>
      <t xml:space="preserve">     </t>
    </r>
  </si>
  <si>
    <r>
      <rPr>
        <sz val="14"/>
        <rFont val="方正仿宋_GBK"/>
        <charset val="134"/>
      </rPr>
      <t>每年增加村集体经济收入</t>
    </r>
    <r>
      <rPr>
        <sz val="14"/>
        <rFont val="Times New Roman"/>
        <charset val="0"/>
      </rPr>
      <t>14.4</t>
    </r>
    <r>
      <rPr>
        <sz val="14"/>
        <rFont val="方正仿宋_GBK"/>
        <charset val="134"/>
      </rPr>
      <t>万元以上，拟使用项目收益开发巩固拓展脱贫攻坚成果公益岗位</t>
    </r>
    <r>
      <rPr>
        <sz val="14"/>
        <rFont val="Times New Roman"/>
        <charset val="0"/>
      </rPr>
      <t>3</t>
    </r>
    <r>
      <rPr>
        <sz val="14"/>
        <rFont val="方正仿宋_GBK"/>
        <charset val="134"/>
      </rPr>
      <t>个，提高村预警监测帮扶能力等。</t>
    </r>
    <r>
      <rPr>
        <sz val="14"/>
        <rFont val="Times New Roman"/>
        <charset val="0"/>
      </rPr>
      <t xml:space="preserve">                                   </t>
    </r>
  </si>
  <si>
    <r>
      <rPr>
        <sz val="14"/>
        <color theme="1"/>
        <rFont val="方正仿宋_GBK"/>
        <charset val="134"/>
      </rPr>
      <t>莫日根、</t>
    </r>
    <r>
      <rPr>
        <sz val="14"/>
        <color theme="1"/>
        <rFont val="Times New Roman"/>
        <charset val="0"/>
      </rPr>
      <t xml:space="preserve">
</t>
    </r>
    <r>
      <rPr>
        <sz val="14"/>
        <color theme="1"/>
        <rFont val="方正仿宋_GBK"/>
        <charset val="134"/>
      </rPr>
      <t>才格加甫</t>
    </r>
  </si>
  <si>
    <t>6528262021100</t>
  </si>
  <si>
    <t>包尔海乡开来提村道路硬化项目</t>
  </si>
  <si>
    <r>
      <rPr>
        <sz val="14"/>
        <rFont val="方正仿宋_GBK"/>
        <charset val="134"/>
      </rPr>
      <t>对开来提村四组巷道沥青路面进行罩面，建设总里程</t>
    </r>
    <r>
      <rPr>
        <sz val="14"/>
        <rFont val="Times New Roman"/>
        <charset val="0"/>
      </rPr>
      <t>2300</t>
    </r>
    <r>
      <rPr>
        <sz val="14"/>
        <rFont val="方正仿宋_GBK"/>
        <charset val="134"/>
      </rPr>
      <t>米，项目总投资</t>
    </r>
    <r>
      <rPr>
        <sz val="14"/>
        <rFont val="Times New Roman"/>
        <charset val="0"/>
      </rPr>
      <t>100</t>
    </r>
    <r>
      <rPr>
        <sz val="14"/>
        <rFont val="方正仿宋_GBK"/>
        <charset val="134"/>
      </rPr>
      <t>万元。（包括设计费、监理费、检测费）。</t>
    </r>
  </si>
  <si>
    <t>该项目的建设实施，有效的解决了农村村民的出行难问题，加快农村城镇化建设的步伐，改善了农民居住生活条件。</t>
  </si>
  <si>
    <t>莫日根、才格加甫</t>
  </si>
  <si>
    <t>6528262021101</t>
  </si>
  <si>
    <t>查汗采开乡哈尔布热村辣椒深加工项目</t>
  </si>
  <si>
    <t>农产品加工</t>
  </si>
  <si>
    <t>哈尔布热村</t>
  </si>
  <si>
    <r>
      <rPr>
        <sz val="14"/>
        <rFont val="方正仿宋_GBK"/>
        <charset val="134"/>
      </rPr>
      <t>投资</t>
    </r>
    <r>
      <rPr>
        <sz val="14"/>
        <rFont val="Times New Roman"/>
        <charset val="0"/>
      </rPr>
      <t>146</t>
    </r>
    <r>
      <rPr>
        <sz val="14"/>
        <rFont val="方正仿宋_GBK"/>
        <charset val="134"/>
      </rPr>
      <t>万元购买一体式炒制机，舂制机，磨粉机，剪把机等设备，对原厂房进行改造，投资</t>
    </r>
    <r>
      <rPr>
        <sz val="14"/>
        <rFont val="Times New Roman"/>
        <charset val="0"/>
      </rPr>
      <t>30</t>
    </r>
    <r>
      <rPr>
        <sz val="14"/>
        <rFont val="方正仿宋_GBK"/>
        <charset val="134"/>
      </rPr>
      <t>万元；另新建</t>
    </r>
    <r>
      <rPr>
        <sz val="14"/>
        <rFont val="Times New Roman"/>
        <charset val="0"/>
      </rPr>
      <t>500</t>
    </r>
    <r>
      <rPr>
        <sz val="14"/>
        <rFont val="方正仿宋_GBK"/>
        <charset val="134"/>
      </rPr>
      <t>平米彩钢结构生产用房，投资</t>
    </r>
    <r>
      <rPr>
        <sz val="14"/>
        <rFont val="Times New Roman"/>
        <charset val="0"/>
      </rPr>
      <t>30</t>
    </r>
    <r>
      <rPr>
        <sz val="14"/>
        <rFont val="方正仿宋_GBK"/>
        <charset val="134"/>
      </rPr>
      <t>万元；设计费、监理费前期费用</t>
    </r>
    <r>
      <rPr>
        <sz val="14"/>
        <rFont val="Times New Roman"/>
        <charset val="0"/>
      </rPr>
      <t>4</t>
    </r>
    <r>
      <rPr>
        <sz val="14"/>
        <rFont val="方正仿宋_GBK"/>
        <charset val="134"/>
      </rPr>
      <t>万元，项目建成后可就业</t>
    </r>
    <r>
      <rPr>
        <sz val="14"/>
        <rFont val="Times New Roman"/>
        <charset val="0"/>
      </rPr>
      <t>25</t>
    </r>
    <r>
      <rPr>
        <sz val="14"/>
        <rFont val="方正仿宋_GBK"/>
        <charset val="134"/>
      </rPr>
      <t>人，共投资</t>
    </r>
    <r>
      <rPr>
        <sz val="14"/>
        <rFont val="Times New Roman"/>
        <charset val="0"/>
      </rPr>
      <t>210</t>
    </r>
    <r>
      <rPr>
        <sz val="14"/>
        <rFont val="方正仿宋_GBK"/>
        <charset val="134"/>
      </rPr>
      <t>万元。承包给合作社或企业，每年承包收益不低于总投资的</t>
    </r>
    <r>
      <rPr>
        <sz val="14"/>
        <rFont val="Times New Roman"/>
        <charset val="0"/>
      </rPr>
      <t>8%</t>
    </r>
    <r>
      <rPr>
        <sz val="14"/>
        <rFont val="方正仿宋_GBK"/>
        <charset val="134"/>
      </rPr>
      <t>，收益用于巩固拓展脱贫攻坚成果公益岗位开发，村级小型公益基础设施建设（道路，防渗渠，闸门等设施的维修和清理等）和预警监测帮扶等。每年根据实际情况，对收益使用分配进行动态调整。项目购置的生产母羊产权归属村集体。</t>
    </r>
  </si>
  <si>
    <r>
      <rPr>
        <sz val="14"/>
        <rFont val="方正仿宋_GBK"/>
        <charset val="134"/>
      </rPr>
      <t>项目建成后承包给合作社或企业经营管理，并带动至少</t>
    </r>
    <r>
      <rPr>
        <sz val="14"/>
        <rFont val="Times New Roman"/>
        <charset val="0"/>
      </rPr>
      <t>25</t>
    </r>
    <r>
      <rPr>
        <sz val="14"/>
        <rFont val="方正仿宋_GBK"/>
        <charset val="134"/>
      </rPr>
      <t>人稳定就业，防止脱贫户出现返贫风险，增加就业率，带动家庭人均收入。</t>
    </r>
  </si>
  <si>
    <r>
      <rPr>
        <sz val="14"/>
        <rFont val="方正仿宋_GBK"/>
        <charset val="134"/>
      </rPr>
      <t>胡清泉、艾合买提</t>
    </r>
    <r>
      <rPr>
        <sz val="14"/>
        <rFont val="Times New Roman"/>
        <charset val="0"/>
      </rPr>
      <t>·</t>
    </r>
    <r>
      <rPr>
        <sz val="14"/>
        <rFont val="方正仿宋_GBK"/>
        <charset val="134"/>
      </rPr>
      <t>巴拉提</t>
    </r>
  </si>
  <si>
    <r>
      <rPr>
        <b/>
        <sz val="14"/>
        <color rgb="FF000000"/>
        <rFont val="方正仿宋_GBK"/>
        <charset val="134"/>
      </rPr>
      <t>和静县合计</t>
    </r>
    <r>
      <rPr>
        <b/>
        <sz val="14"/>
        <color rgb="FF000000"/>
        <rFont val="Times New Roman"/>
        <charset val="0"/>
      </rPr>
      <t>21</t>
    </r>
    <r>
      <rPr>
        <b/>
        <sz val="14"/>
        <color rgb="FF000000"/>
        <rFont val="方正仿宋_GBK"/>
        <charset val="134"/>
      </rPr>
      <t>个</t>
    </r>
  </si>
  <si>
    <t>6528272021013</t>
  </si>
  <si>
    <r>
      <rPr>
        <sz val="14"/>
        <color theme="1"/>
        <rFont val="Times New Roman"/>
        <charset val="0"/>
      </rPr>
      <t>2021</t>
    </r>
    <r>
      <rPr>
        <sz val="14"/>
        <color indexed="8"/>
        <rFont val="方正仿宋_GBK"/>
        <charset val="134"/>
      </rPr>
      <t>年和静镇巩哈尔村</t>
    </r>
    <r>
      <rPr>
        <sz val="14"/>
        <color theme="1"/>
        <rFont val="Times New Roman"/>
        <charset val="0"/>
      </rPr>
      <t>6</t>
    </r>
    <r>
      <rPr>
        <sz val="14"/>
        <color indexed="8"/>
        <rFont val="方正仿宋_GBK"/>
        <charset val="134"/>
      </rPr>
      <t>组防渗渠建设项目</t>
    </r>
  </si>
  <si>
    <t>和静镇巩哈尔村</t>
  </si>
  <si>
    <r>
      <rPr>
        <sz val="14"/>
        <color theme="1"/>
        <rFont val="方正仿宋_GBK"/>
        <charset val="134"/>
      </rPr>
      <t>改造原有渠道</t>
    </r>
    <r>
      <rPr>
        <sz val="14"/>
        <color theme="1"/>
        <rFont val="Times New Roman"/>
        <charset val="0"/>
      </rPr>
      <t>5600</t>
    </r>
    <r>
      <rPr>
        <sz val="14"/>
        <color theme="1"/>
        <rFont val="方正仿宋_GBK"/>
        <charset val="134"/>
      </rPr>
      <t>米，混凝土现浇，流量</t>
    </r>
    <r>
      <rPr>
        <sz val="14"/>
        <color theme="1"/>
        <rFont val="Times New Roman"/>
        <charset val="0"/>
      </rPr>
      <t>0.3-0.5m³/s</t>
    </r>
    <r>
      <rPr>
        <sz val="14"/>
        <color theme="1"/>
        <rFont val="方正仿宋_GBK"/>
        <charset val="134"/>
      </rPr>
      <t>，配套渠系建筑物，建设地点：</t>
    </r>
    <r>
      <rPr>
        <sz val="14"/>
        <color theme="1"/>
        <rFont val="Times New Roman"/>
        <charset val="0"/>
      </rPr>
      <t>6</t>
    </r>
    <r>
      <rPr>
        <sz val="14"/>
        <color theme="1"/>
        <rFont val="方正仿宋_GBK"/>
        <charset val="134"/>
      </rPr>
      <t>组，资产属村集体。项目总投资</t>
    </r>
    <r>
      <rPr>
        <sz val="14"/>
        <color theme="1"/>
        <rFont val="Times New Roman"/>
        <charset val="0"/>
      </rPr>
      <t>462</t>
    </r>
    <r>
      <rPr>
        <sz val="14"/>
        <color theme="1"/>
        <rFont val="方正仿宋_GBK"/>
        <charset val="134"/>
      </rPr>
      <t>万元，其中工程投资</t>
    </r>
    <r>
      <rPr>
        <sz val="14"/>
        <color theme="1"/>
        <rFont val="Times New Roman"/>
        <charset val="0"/>
      </rPr>
      <t>420</t>
    </r>
    <r>
      <rPr>
        <sz val="14"/>
        <color theme="1"/>
        <rFont val="方正仿宋_GBK"/>
        <charset val="134"/>
      </rPr>
      <t>万元，项目前期费</t>
    </r>
    <r>
      <rPr>
        <sz val="14"/>
        <color theme="1"/>
        <rFont val="Times New Roman"/>
        <charset val="0"/>
      </rPr>
      <t>42</t>
    </r>
    <r>
      <rPr>
        <sz val="14"/>
        <color theme="1"/>
        <rFont val="方正仿宋_GBK"/>
        <charset val="134"/>
      </rPr>
      <t>万元。通过实施该项目，提高农业产量，促进脱贫户群众增收，使</t>
    </r>
    <r>
      <rPr>
        <sz val="14"/>
        <color theme="1"/>
        <rFont val="Times New Roman"/>
        <charset val="0"/>
      </rPr>
      <t>40</t>
    </r>
    <r>
      <rPr>
        <sz val="14"/>
        <color theme="1"/>
        <rFont val="方正仿宋_GBK"/>
        <charset val="134"/>
      </rPr>
      <t>户脱贫户及其他农户受益。</t>
    </r>
  </si>
  <si>
    <r>
      <rPr>
        <sz val="14"/>
        <color indexed="8"/>
        <rFont val="方正仿宋_GBK"/>
        <charset val="134"/>
      </rPr>
      <t>灌溉面积</t>
    </r>
    <r>
      <rPr>
        <sz val="14"/>
        <color theme="1"/>
        <rFont val="Times New Roman"/>
        <charset val="0"/>
      </rPr>
      <t>2900</t>
    </r>
    <r>
      <rPr>
        <sz val="14"/>
        <color indexed="8"/>
        <rFont val="方正仿宋_GBK"/>
        <charset val="134"/>
      </rPr>
      <t>亩（耕地</t>
    </r>
    <r>
      <rPr>
        <sz val="14"/>
        <color theme="1"/>
        <rFont val="Times New Roman"/>
        <charset val="0"/>
      </rPr>
      <t>2200</t>
    </r>
    <r>
      <rPr>
        <sz val="14"/>
        <color indexed="8"/>
        <rFont val="方正仿宋_GBK"/>
        <charset val="134"/>
      </rPr>
      <t>亩、林地</t>
    </r>
    <r>
      <rPr>
        <sz val="14"/>
        <color theme="1"/>
        <rFont val="Times New Roman"/>
        <charset val="0"/>
      </rPr>
      <t>700</t>
    </r>
    <r>
      <rPr>
        <sz val="14"/>
        <color indexed="8"/>
        <rFont val="方正仿宋_GBK"/>
        <charset val="134"/>
      </rPr>
      <t>亩），有效利用现有水资源，提高水资源的利用效率，改善农业生产条件，提高农作物的产量，使</t>
    </r>
    <r>
      <rPr>
        <sz val="14"/>
        <color theme="1"/>
        <rFont val="Times New Roman"/>
        <charset val="0"/>
      </rPr>
      <t>40</t>
    </r>
    <r>
      <rPr>
        <sz val="14"/>
        <color indexed="8"/>
        <rFont val="方正仿宋_GBK"/>
        <charset val="134"/>
      </rPr>
      <t>户脱贫户及其他农户受益，免费使用。项目建成后可使项目区的农作物产量亩均增加</t>
    </r>
    <r>
      <rPr>
        <sz val="14"/>
        <color theme="1"/>
        <rFont val="Times New Roman"/>
        <charset val="0"/>
      </rPr>
      <t>10%</t>
    </r>
    <r>
      <rPr>
        <sz val="14"/>
        <color indexed="8"/>
        <rFont val="方正仿宋_GBK"/>
        <charset val="134"/>
      </rPr>
      <t>以上。项目资产归村集体所有，由村委会负责后期管理维护。</t>
    </r>
  </si>
  <si>
    <r>
      <rPr>
        <sz val="14"/>
        <color indexed="8"/>
        <rFont val="方正仿宋_GBK"/>
        <charset val="134"/>
      </rPr>
      <t>惠满发、巴力江</t>
    </r>
    <r>
      <rPr>
        <sz val="14"/>
        <color theme="1"/>
        <rFont val="Times New Roman"/>
        <charset val="0"/>
      </rPr>
      <t>·</t>
    </r>
    <r>
      <rPr>
        <sz val="14"/>
        <color indexed="8"/>
        <rFont val="方正仿宋_GBK"/>
        <charset val="134"/>
      </rPr>
      <t>牙生</t>
    </r>
  </si>
  <si>
    <t>6528272021016</t>
  </si>
  <si>
    <r>
      <rPr>
        <sz val="14"/>
        <color theme="1"/>
        <rFont val="Times New Roman"/>
        <charset val="0"/>
      </rPr>
      <t>2021</t>
    </r>
    <r>
      <rPr>
        <sz val="14"/>
        <color indexed="8"/>
        <rFont val="方正仿宋_GBK"/>
        <charset val="134"/>
      </rPr>
      <t>年巴润哈尔莫敦镇查汗赛尔村农作物晒场建设项目</t>
    </r>
  </si>
  <si>
    <t>农作物晒场</t>
  </si>
  <si>
    <t>巴润哈尔莫敦镇查汗赛尔村</t>
  </si>
  <si>
    <r>
      <rPr>
        <sz val="14"/>
        <color theme="1"/>
        <rFont val="方正仿宋_GBK"/>
        <charset val="134"/>
      </rPr>
      <t>新建</t>
    </r>
    <r>
      <rPr>
        <sz val="14"/>
        <color theme="1"/>
        <rFont val="Times New Roman"/>
        <charset val="0"/>
      </rPr>
      <t>7000</t>
    </r>
    <r>
      <rPr>
        <sz val="14"/>
        <color theme="1"/>
        <rFont val="方正仿宋_GBK"/>
        <charset val="134"/>
      </rPr>
      <t>平方米的晒场，结构为混泥土，厚度</t>
    </r>
    <r>
      <rPr>
        <sz val="14"/>
        <color theme="1"/>
        <rFont val="Times New Roman"/>
        <charset val="0"/>
      </rPr>
      <t>15cm</t>
    </r>
    <r>
      <rPr>
        <sz val="14"/>
        <color theme="1"/>
        <rFont val="方正仿宋_GBK"/>
        <charset val="134"/>
      </rPr>
      <t>，砂石垫层</t>
    </r>
    <r>
      <rPr>
        <sz val="14"/>
        <color theme="1"/>
        <rFont val="Times New Roman"/>
        <charset val="0"/>
      </rPr>
      <t>0.5</t>
    </r>
    <r>
      <rPr>
        <sz val="14"/>
        <color theme="1"/>
        <rFont val="方正仿宋_GBK"/>
        <charset val="134"/>
      </rPr>
      <t>米，每平米</t>
    </r>
    <r>
      <rPr>
        <sz val="14"/>
        <color theme="1"/>
        <rFont val="Times New Roman"/>
        <charset val="0"/>
      </rPr>
      <t>120</t>
    </r>
    <r>
      <rPr>
        <sz val="14"/>
        <color theme="1"/>
        <rFont val="方正仿宋_GBK"/>
        <charset val="134"/>
      </rPr>
      <t>元，工程总造价</t>
    </r>
    <r>
      <rPr>
        <sz val="14"/>
        <color theme="1"/>
        <rFont val="Times New Roman"/>
        <charset val="0"/>
      </rPr>
      <t>84</t>
    </r>
    <r>
      <rPr>
        <sz val="14"/>
        <color theme="1"/>
        <rFont val="方正仿宋_GBK"/>
        <charset val="134"/>
      </rPr>
      <t>万元，前期费用</t>
    </r>
    <r>
      <rPr>
        <sz val="14"/>
        <color theme="1"/>
        <rFont val="Times New Roman"/>
        <charset val="0"/>
      </rPr>
      <t>5.72</t>
    </r>
    <r>
      <rPr>
        <sz val="14"/>
        <color theme="1"/>
        <rFont val="方正仿宋_GBK"/>
        <charset val="134"/>
      </rPr>
      <t>万元，项目总投入资金</t>
    </r>
    <r>
      <rPr>
        <sz val="14"/>
        <color theme="1"/>
        <rFont val="Times New Roman"/>
        <charset val="0"/>
      </rPr>
      <t>89.72</t>
    </r>
    <r>
      <rPr>
        <sz val="14"/>
        <color theme="1"/>
        <rFont val="方正仿宋_GBK"/>
        <charset val="134"/>
      </rPr>
      <t>万元。资产归村集体所有，脱贫户</t>
    </r>
    <r>
      <rPr>
        <sz val="14"/>
        <color theme="1"/>
        <rFont val="Times New Roman"/>
        <charset val="0"/>
      </rPr>
      <t>37</t>
    </r>
    <r>
      <rPr>
        <sz val="14"/>
        <color theme="1"/>
        <rFont val="方正仿宋_GBK"/>
        <charset val="134"/>
      </rPr>
      <t>户受益，该项目供项目区内所有脱贫户优先使用。</t>
    </r>
  </si>
  <si>
    <r>
      <rPr>
        <sz val="14"/>
        <color indexed="8"/>
        <rFont val="方正仿宋_GBK"/>
        <charset val="134"/>
      </rPr>
      <t>该项目的实施，完善了农业基础设施，补齐了农业配套设施短板，提高农产品质量和单位产值，解决了农民农作物晾晒难问题。预计同一种类的农产品可提高销售价格</t>
    </r>
    <r>
      <rPr>
        <sz val="14"/>
        <color theme="1"/>
        <rFont val="Times New Roman"/>
        <charset val="0"/>
      </rPr>
      <t>0.1—0.3</t>
    </r>
    <r>
      <rPr>
        <sz val="14"/>
        <color indexed="8"/>
        <rFont val="方正仿宋_GBK"/>
        <charset val="134"/>
      </rPr>
      <t>元</t>
    </r>
    <r>
      <rPr>
        <sz val="14"/>
        <color theme="1"/>
        <rFont val="Times New Roman"/>
        <charset val="0"/>
      </rPr>
      <t>/</t>
    </r>
    <r>
      <rPr>
        <sz val="14"/>
        <color indexed="8"/>
        <rFont val="方正仿宋_GBK"/>
        <charset val="134"/>
      </rPr>
      <t>公斤，亩均增收</t>
    </r>
    <r>
      <rPr>
        <sz val="14"/>
        <color theme="1"/>
        <rFont val="Times New Roman"/>
        <charset val="0"/>
      </rPr>
      <t>50—300</t>
    </r>
    <r>
      <rPr>
        <sz val="14"/>
        <color indexed="8"/>
        <rFont val="方正仿宋_GBK"/>
        <charset val="134"/>
      </rPr>
      <t>元。项目资产归村集体所有，由村委会和村民小组共同管理维护。该项目供项目区内所有脱贫户优先使用。</t>
    </r>
  </si>
  <si>
    <r>
      <rPr>
        <sz val="14"/>
        <color indexed="8"/>
        <rFont val="方正仿宋_GBK"/>
        <charset val="134"/>
      </rPr>
      <t>姜利、阿迪力江</t>
    </r>
    <r>
      <rPr>
        <sz val="14"/>
        <color theme="1"/>
        <rFont val="Times New Roman"/>
        <charset val="0"/>
      </rPr>
      <t>·</t>
    </r>
    <r>
      <rPr>
        <sz val="14"/>
        <color indexed="8"/>
        <rFont val="方正仿宋_GBK"/>
        <charset val="134"/>
      </rPr>
      <t>热合曼</t>
    </r>
  </si>
  <si>
    <t>6528272021130</t>
  </si>
  <si>
    <r>
      <rPr>
        <sz val="14"/>
        <color theme="1"/>
        <rFont val="Times New Roman"/>
        <charset val="0"/>
      </rPr>
      <t>2021</t>
    </r>
    <r>
      <rPr>
        <sz val="14"/>
        <color indexed="8"/>
        <rFont val="方正仿宋_GBK"/>
        <charset val="134"/>
      </rPr>
      <t>年巴润哈尔莫敦镇阿尔孜尕尔村防渗渠建设项目</t>
    </r>
  </si>
  <si>
    <t>巴润哈尔莫敦镇阿尔孜尕尔村</t>
  </si>
  <si>
    <r>
      <rPr>
        <sz val="14"/>
        <color theme="1"/>
        <rFont val="方正仿宋_GBK"/>
        <charset val="134"/>
      </rPr>
      <t>新修防渗渠，长度为</t>
    </r>
    <r>
      <rPr>
        <sz val="14"/>
        <color theme="1"/>
        <rFont val="Times New Roman"/>
        <charset val="0"/>
      </rPr>
      <t>3000</t>
    </r>
    <r>
      <rPr>
        <sz val="14"/>
        <color theme="1"/>
        <rFont val="方正仿宋_GBK"/>
        <charset val="134"/>
      </rPr>
      <t>米，结构为混泥土现浇，流量为</t>
    </r>
    <r>
      <rPr>
        <sz val="14"/>
        <color theme="1"/>
        <rFont val="Times New Roman"/>
        <charset val="0"/>
      </rPr>
      <t>0.2</t>
    </r>
    <r>
      <rPr>
        <sz val="14"/>
        <color theme="1"/>
        <rFont val="方正仿宋_GBK"/>
        <charset val="134"/>
      </rPr>
      <t>立方米</t>
    </r>
    <r>
      <rPr>
        <sz val="14"/>
        <color theme="1"/>
        <rFont val="Times New Roman"/>
        <charset val="0"/>
      </rPr>
      <t>/</t>
    </r>
    <r>
      <rPr>
        <sz val="14"/>
        <color theme="1"/>
        <rFont val="方正仿宋_GBK"/>
        <charset val="134"/>
      </rPr>
      <t>秒（上口</t>
    </r>
    <r>
      <rPr>
        <sz val="14"/>
        <color theme="1"/>
        <rFont val="Times New Roman"/>
        <charset val="0"/>
      </rPr>
      <t>2.5</t>
    </r>
    <r>
      <rPr>
        <sz val="14"/>
        <color theme="1"/>
        <rFont val="方正仿宋_GBK"/>
        <charset val="134"/>
      </rPr>
      <t>米，底宽</t>
    </r>
    <r>
      <rPr>
        <sz val="14"/>
        <color theme="1"/>
        <rFont val="Times New Roman"/>
        <charset val="0"/>
      </rPr>
      <t>40</t>
    </r>
    <r>
      <rPr>
        <sz val="14"/>
        <color theme="1"/>
        <rFont val="方正仿宋_GBK"/>
        <charset val="134"/>
      </rPr>
      <t>厘米，深度</t>
    </r>
    <r>
      <rPr>
        <sz val="14"/>
        <color theme="1"/>
        <rFont val="Times New Roman"/>
        <charset val="0"/>
      </rPr>
      <t>70</t>
    </r>
    <r>
      <rPr>
        <sz val="14"/>
        <color theme="1"/>
        <rFont val="方正仿宋_GBK"/>
        <charset val="134"/>
      </rPr>
      <t>厘米），每米价格</t>
    </r>
    <r>
      <rPr>
        <sz val="14"/>
        <color theme="1"/>
        <rFont val="Times New Roman"/>
        <charset val="0"/>
      </rPr>
      <t>600</t>
    </r>
    <r>
      <rPr>
        <sz val="14"/>
        <color theme="1"/>
        <rFont val="方正仿宋_GBK"/>
        <charset val="134"/>
      </rPr>
      <t>元（含附配套渠系建筑物），预计工程造价</t>
    </r>
    <r>
      <rPr>
        <sz val="14"/>
        <color theme="1"/>
        <rFont val="Times New Roman"/>
        <charset val="0"/>
      </rPr>
      <t>180</t>
    </r>
    <r>
      <rPr>
        <sz val="14"/>
        <color theme="1"/>
        <rFont val="方正仿宋_GBK"/>
        <charset val="134"/>
      </rPr>
      <t>万元，前期费用</t>
    </r>
    <r>
      <rPr>
        <sz val="14"/>
        <color theme="1"/>
        <rFont val="Times New Roman"/>
        <charset val="0"/>
      </rPr>
      <t>15</t>
    </r>
    <r>
      <rPr>
        <sz val="14"/>
        <color theme="1"/>
        <rFont val="方正仿宋_GBK"/>
        <charset val="134"/>
      </rPr>
      <t>万元，项目总投入资金</t>
    </r>
    <r>
      <rPr>
        <sz val="14"/>
        <color theme="1"/>
        <rFont val="Times New Roman"/>
        <charset val="0"/>
      </rPr>
      <t>195</t>
    </r>
    <r>
      <rPr>
        <sz val="14"/>
        <color theme="1"/>
        <rFont val="方正仿宋_GBK"/>
        <charset val="134"/>
      </rPr>
      <t>万元。资产归村集体所有，脱贫户</t>
    </r>
    <r>
      <rPr>
        <sz val="14"/>
        <color theme="1"/>
        <rFont val="Times New Roman"/>
        <charset val="0"/>
      </rPr>
      <t>45</t>
    </r>
    <r>
      <rPr>
        <sz val="14"/>
        <color theme="1"/>
        <rFont val="方正仿宋_GBK"/>
        <charset val="134"/>
      </rPr>
      <t>户收益。</t>
    </r>
  </si>
  <si>
    <r>
      <rPr>
        <sz val="14"/>
        <color indexed="8"/>
        <rFont val="方正仿宋_GBK"/>
        <charset val="134"/>
      </rPr>
      <t>有效利用现有水资源，提高水资源的利用效率，改善农业生产条件，提高农作物的产量，使</t>
    </r>
    <r>
      <rPr>
        <sz val="14"/>
        <color theme="1"/>
        <rFont val="Times New Roman"/>
        <charset val="0"/>
      </rPr>
      <t>45</t>
    </r>
    <r>
      <rPr>
        <sz val="14"/>
        <color indexed="8"/>
        <rFont val="方正仿宋_GBK"/>
        <charset val="134"/>
      </rPr>
      <t>户（</t>
    </r>
    <r>
      <rPr>
        <sz val="14"/>
        <color theme="1"/>
        <rFont val="Times New Roman"/>
        <charset val="0"/>
      </rPr>
      <t>123</t>
    </r>
    <r>
      <rPr>
        <sz val="14"/>
        <color indexed="8"/>
        <rFont val="方正仿宋_GBK"/>
        <charset val="134"/>
      </rPr>
      <t>人）脱贫户及其他农户受益，脱贫户优先使用。项目建成后可使项目区的农作物产量亩均增加</t>
    </r>
    <r>
      <rPr>
        <sz val="14"/>
        <color theme="1"/>
        <rFont val="Times New Roman"/>
        <charset val="0"/>
      </rPr>
      <t>10%</t>
    </r>
    <r>
      <rPr>
        <sz val="14"/>
        <color indexed="8"/>
        <rFont val="方正仿宋_GBK"/>
        <charset val="134"/>
      </rPr>
      <t>以上，灌溉面积</t>
    </r>
    <r>
      <rPr>
        <sz val="14"/>
        <color theme="1"/>
        <rFont val="Times New Roman"/>
        <charset val="0"/>
      </rPr>
      <t>1300</t>
    </r>
    <r>
      <rPr>
        <sz val="14"/>
        <color indexed="8"/>
        <rFont val="方正仿宋_GBK"/>
        <charset val="134"/>
      </rPr>
      <t>亩左右。项目资产归村集体所有，由村委会负责后期管理维护。</t>
    </r>
  </si>
  <si>
    <t>6528272021048</t>
  </si>
  <si>
    <r>
      <rPr>
        <sz val="14"/>
        <color theme="1"/>
        <rFont val="Times New Roman"/>
        <charset val="0"/>
      </rPr>
      <t>2021</t>
    </r>
    <r>
      <rPr>
        <sz val="14"/>
        <color indexed="8"/>
        <rFont val="方正仿宋_GBK"/>
        <charset val="134"/>
      </rPr>
      <t>年哈尔莫敦镇萨拉村防渗渠建设项目</t>
    </r>
  </si>
  <si>
    <t>哈尔莫敦镇萨拉村</t>
  </si>
  <si>
    <r>
      <rPr>
        <sz val="14"/>
        <color theme="1"/>
        <rFont val="方正仿宋_GBK"/>
        <charset val="134"/>
      </rPr>
      <t>萨拉村</t>
    </r>
    <r>
      <rPr>
        <sz val="14"/>
        <color theme="1"/>
        <rFont val="Times New Roman"/>
        <charset val="0"/>
      </rPr>
      <t>3</t>
    </r>
    <r>
      <rPr>
        <sz val="14"/>
        <color theme="1"/>
        <rFont val="方正仿宋_GBK"/>
        <charset val="134"/>
      </rPr>
      <t>组新建总长</t>
    </r>
    <r>
      <rPr>
        <sz val="14"/>
        <color theme="1"/>
        <rFont val="Times New Roman"/>
        <charset val="0"/>
      </rPr>
      <t>1.7</t>
    </r>
    <r>
      <rPr>
        <sz val="14"/>
        <color theme="1"/>
        <rFont val="方正仿宋_GBK"/>
        <charset val="134"/>
      </rPr>
      <t>公里的防渗渠，现浇混凝土，厚度（</t>
    </r>
    <r>
      <rPr>
        <sz val="14"/>
        <color theme="1"/>
        <rFont val="Times New Roman"/>
        <charset val="0"/>
      </rPr>
      <t>8-10</t>
    </r>
    <r>
      <rPr>
        <sz val="14"/>
        <color theme="1"/>
        <rFont val="方正仿宋_GBK"/>
        <charset val="134"/>
      </rPr>
      <t>）公分，渠道开口</t>
    </r>
    <r>
      <rPr>
        <sz val="14"/>
        <color theme="1"/>
        <rFont val="Times New Roman"/>
        <charset val="0"/>
      </rPr>
      <t>2.6</t>
    </r>
    <r>
      <rPr>
        <sz val="14"/>
        <color theme="1"/>
        <rFont val="方正仿宋_GBK"/>
        <charset val="134"/>
      </rPr>
      <t>米，底宽</t>
    </r>
    <r>
      <rPr>
        <sz val="14"/>
        <color theme="1"/>
        <rFont val="Times New Roman"/>
        <charset val="0"/>
      </rPr>
      <t>0.6</t>
    </r>
    <r>
      <rPr>
        <sz val="14"/>
        <color theme="1"/>
        <rFont val="方正仿宋_GBK"/>
        <charset val="134"/>
      </rPr>
      <t>米，渠深</t>
    </r>
    <r>
      <rPr>
        <sz val="14"/>
        <color theme="1"/>
        <rFont val="Times New Roman"/>
        <charset val="0"/>
      </rPr>
      <t>0.8</t>
    </r>
    <r>
      <rPr>
        <sz val="14"/>
        <color theme="1"/>
        <rFont val="方正仿宋_GBK"/>
        <charset val="134"/>
      </rPr>
      <t>米，其中：引水流量</t>
    </r>
    <r>
      <rPr>
        <sz val="14"/>
        <color theme="1"/>
        <rFont val="Times New Roman"/>
        <charset val="0"/>
      </rPr>
      <t>0.5</t>
    </r>
    <r>
      <rPr>
        <sz val="14"/>
        <color theme="1"/>
        <rFont val="方正仿宋_GBK"/>
        <charset val="134"/>
      </rPr>
      <t>立方米</t>
    </r>
    <r>
      <rPr>
        <sz val="14"/>
        <color theme="1"/>
        <rFont val="Times New Roman"/>
        <charset val="0"/>
      </rPr>
      <t>/</t>
    </r>
    <r>
      <rPr>
        <sz val="14"/>
        <color theme="1"/>
        <rFont val="方正仿宋_GBK"/>
        <charset val="134"/>
      </rPr>
      <t>秒，渠系建筑物</t>
    </r>
    <r>
      <rPr>
        <sz val="14"/>
        <color theme="1"/>
        <rFont val="Times New Roman"/>
        <charset val="0"/>
      </rPr>
      <t>8</t>
    </r>
    <r>
      <rPr>
        <sz val="14"/>
        <color theme="1"/>
        <rFont val="方正仿宋_GBK"/>
        <charset val="134"/>
      </rPr>
      <t>座（节制分水闸</t>
    </r>
    <r>
      <rPr>
        <sz val="14"/>
        <color theme="1"/>
        <rFont val="Times New Roman"/>
        <charset val="0"/>
      </rPr>
      <t>6</t>
    </r>
    <r>
      <rPr>
        <sz val="14"/>
        <color theme="1"/>
        <rFont val="方正仿宋_GBK"/>
        <charset val="134"/>
      </rPr>
      <t>座，农桥</t>
    </r>
    <r>
      <rPr>
        <sz val="14"/>
        <color theme="1"/>
        <rFont val="Times New Roman"/>
        <charset val="0"/>
      </rPr>
      <t>2</t>
    </r>
    <r>
      <rPr>
        <sz val="14"/>
        <color theme="1"/>
        <rFont val="方正仿宋_GBK"/>
        <charset val="134"/>
      </rPr>
      <t>座。项目工程造价</t>
    </r>
    <r>
      <rPr>
        <sz val="14"/>
        <color theme="1"/>
        <rFont val="Times New Roman"/>
        <charset val="0"/>
      </rPr>
      <t>98</t>
    </r>
    <r>
      <rPr>
        <sz val="14"/>
        <color theme="1"/>
        <rFont val="方正仿宋_GBK"/>
        <charset val="134"/>
      </rPr>
      <t>万元。项目前期费</t>
    </r>
    <r>
      <rPr>
        <sz val="14"/>
        <color theme="1"/>
        <rFont val="Times New Roman"/>
        <charset val="0"/>
      </rPr>
      <t>7.9</t>
    </r>
    <r>
      <rPr>
        <sz val="14"/>
        <color theme="1"/>
        <rFont val="方正仿宋_GBK"/>
        <charset val="134"/>
      </rPr>
      <t>万元，项目共计投入资金</t>
    </r>
    <r>
      <rPr>
        <sz val="14"/>
        <color theme="1"/>
        <rFont val="Times New Roman"/>
        <charset val="0"/>
      </rPr>
      <t>105.9</t>
    </r>
    <r>
      <rPr>
        <sz val="14"/>
        <color theme="1"/>
        <rFont val="方正仿宋_GBK"/>
        <charset val="134"/>
      </rPr>
      <t>万元。项目资产归村集体所有，由村委会和村民小组共同管理。该项目供项目区内所有脱贫户免费使用。</t>
    </r>
  </si>
  <si>
    <t>该项目的实施，提高水资源的利用率，解决了农田用水利用率低的问题，节约管理成本，减少劳动力投入，有利于实施规模化种植，同时农作物高产增收。</t>
  </si>
  <si>
    <r>
      <rPr>
        <sz val="14"/>
        <color indexed="8"/>
        <rFont val="方正仿宋_GBK"/>
        <charset val="134"/>
      </rPr>
      <t>陈咏鑫、艾沙江</t>
    </r>
    <r>
      <rPr>
        <sz val="14"/>
        <color theme="1"/>
        <rFont val="Times New Roman"/>
        <charset val="0"/>
      </rPr>
      <t>·</t>
    </r>
    <r>
      <rPr>
        <sz val="14"/>
        <color indexed="8"/>
        <rFont val="方正仿宋_GBK"/>
        <charset val="134"/>
      </rPr>
      <t>买买提</t>
    </r>
  </si>
  <si>
    <t>6528272021047</t>
  </si>
  <si>
    <r>
      <rPr>
        <sz val="14"/>
        <color theme="1"/>
        <rFont val="Times New Roman"/>
        <charset val="0"/>
      </rPr>
      <t>2021</t>
    </r>
    <r>
      <rPr>
        <sz val="14"/>
        <color indexed="8"/>
        <rFont val="方正仿宋_GBK"/>
        <charset val="134"/>
      </rPr>
      <t>年哈尔莫敦镇哈尔莫敦村道路维修项目</t>
    </r>
  </si>
  <si>
    <t>扩建</t>
  </si>
  <si>
    <t>哈尔莫敦镇哈尔莫敦村</t>
  </si>
  <si>
    <r>
      <rPr>
        <sz val="14"/>
        <color theme="1"/>
        <rFont val="Times New Roman"/>
        <charset val="0"/>
      </rPr>
      <t>1.</t>
    </r>
    <r>
      <rPr>
        <sz val="14"/>
        <color theme="1"/>
        <rFont val="方正仿宋_GBK"/>
        <charset val="134"/>
      </rPr>
      <t>哈尔莫敦村</t>
    </r>
    <r>
      <rPr>
        <sz val="14"/>
        <color theme="1"/>
        <rFont val="Times New Roman"/>
        <charset val="0"/>
      </rPr>
      <t>3</t>
    </r>
    <r>
      <rPr>
        <sz val="14"/>
        <color theme="1"/>
        <rFont val="方正仿宋_GBK"/>
        <charset val="134"/>
      </rPr>
      <t>组晒场南道路程长度</t>
    </r>
    <r>
      <rPr>
        <sz val="14"/>
        <color theme="1"/>
        <rFont val="Times New Roman"/>
        <charset val="0"/>
      </rPr>
      <t>980</t>
    </r>
    <r>
      <rPr>
        <sz val="14"/>
        <color theme="1"/>
        <rFont val="方正仿宋_GBK"/>
        <charset val="134"/>
      </rPr>
      <t>米，宽度</t>
    </r>
    <r>
      <rPr>
        <sz val="14"/>
        <color theme="1"/>
        <rFont val="Times New Roman"/>
        <charset val="0"/>
      </rPr>
      <t>6</t>
    </r>
    <r>
      <rPr>
        <sz val="14"/>
        <color theme="1"/>
        <rFont val="方正仿宋_GBK"/>
        <charset val="134"/>
      </rPr>
      <t>米，平整并垫砂石料高度</t>
    </r>
    <r>
      <rPr>
        <sz val="14"/>
        <color theme="1"/>
        <rFont val="Times New Roman"/>
        <charset val="0"/>
      </rPr>
      <t>60</t>
    </r>
    <r>
      <rPr>
        <sz val="14"/>
        <color theme="1"/>
        <rFont val="方正仿宋_GBK"/>
        <charset val="134"/>
      </rPr>
      <t>厘米，预计</t>
    </r>
    <r>
      <rPr>
        <sz val="14"/>
        <color theme="1"/>
        <rFont val="Times New Roman"/>
        <charset val="0"/>
      </rPr>
      <t>28</t>
    </r>
    <r>
      <rPr>
        <sz val="14"/>
        <color theme="1"/>
        <rFont val="方正仿宋_GBK"/>
        <charset val="134"/>
      </rPr>
      <t>万元；</t>
    </r>
    <r>
      <rPr>
        <sz val="14"/>
        <color theme="1"/>
        <rFont val="Times New Roman"/>
        <charset val="0"/>
      </rPr>
      <t>2</t>
    </r>
    <r>
      <rPr>
        <sz val="14"/>
        <color theme="1"/>
        <rFont val="方正仿宋_GBK"/>
        <charset val="134"/>
      </rPr>
      <t>、位于阿拉</t>
    </r>
    <r>
      <rPr>
        <sz val="14"/>
        <color theme="1"/>
        <rFont val="Times New Roman"/>
        <charset val="0"/>
      </rPr>
      <t>1</t>
    </r>
    <r>
      <rPr>
        <sz val="14"/>
        <color theme="1"/>
        <rFont val="方正仿宋_GBK"/>
        <charset val="134"/>
      </rPr>
      <t>组，</t>
    </r>
    <r>
      <rPr>
        <sz val="14"/>
        <color theme="1"/>
        <rFont val="Times New Roman"/>
        <charset val="0"/>
      </rPr>
      <t>2</t>
    </r>
    <r>
      <rPr>
        <sz val="14"/>
        <color theme="1"/>
        <rFont val="方正仿宋_GBK"/>
        <charset val="134"/>
      </rPr>
      <t>组路面长度</t>
    </r>
    <r>
      <rPr>
        <sz val="14"/>
        <color theme="1"/>
        <rFont val="Times New Roman"/>
        <charset val="0"/>
      </rPr>
      <t>2.15</t>
    </r>
    <r>
      <rPr>
        <sz val="14"/>
        <color theme="1"/>
        <rFont val="方正仿宋_GBK"/>
        <charset val="134"/>
      </rPr>
      <t>公里，宽度</t>
    </r>
    <r>
      <rPr>
        <sz val="14"/>
        <color theme="1"/>
        <rFont val="Times New Roman"/>
        <charset val="0"/>
      </rPr>
      <t>6</t>
    </r>
    <r>
      <rPr>
        <sz val="14"/>
        <color theme="1"/>
        <rFont val="方正仿宋_GBK"/>
        <charset val="134"/>
      </rPr>
      <t>米，平整并垫砂石料高度</t>
    </r>
    <r>
      <rPr>
        <sz val="14"/>
        <color theme="1"/>
        <rFont val="Times New Roman"/>
        <charset val="0"/>
      </rPr>
      <t>1</t>
    </r>
    <r>
      <rPr>
        <sz val="14"/>
        <color theme="1"/>
        <rFont val="方正仿宋_GBK"/>
        <charset val="134"/>
      </rPr>
      <t>米，铺设</t>
    </r>
    <r>
      <rPr>
        <sz val="14"/>
        <color theme="1"/>
        <rFont val="Times New Roman"/>
        <charset val="0"/>
      </rPr>
      <t>DN600</t>
    </r>
    <r>
      <rPr>
        <sz val="14"/>
        <color theme="1"/>
        <rFont val="方正仿宋_GBK"/>
        <charset val="134"/>
      </rPr>
      <t>涵管桥</t>
    </r>
    <r>
      <rPr>
        <sz val="14"/>
        <color theme="1"/>
        <rFont val="Times New Roman"/>
        <charset val="0"/>
      </rPr>
      <t>10</t>
    </r>
    <r>
      <rPr>
        <sz val="14"/>
        <color theme="1"/>
        <rFont val="方正仿宋_GBK"/>
        <charset val="134"/>
      </rPr>
      <t>座，预计</t>
    </r>
    <r>
      <rPr>
        <sz val="14"/>
        <color theme="1"/>
        <rFont val="Times New Roman"/>
        <charset val="0"/>
      </rPr>
      <t>50</t>
    </r>
    <r>
      <rPr>
        <sz val="14"/>
        <color theme="1"/>
        <rFont val="方正仿宋_GBK"/>
        <charset val="134"/>
      </rPr>
      <t>万元；</t>
    </r>
    <r>
      <rPr>
        <sz val="14"/>
        <color theme="1"/>
        <rFont val="Times New Roman"/>
        <charset val="0"/>
      </rPr>
      <t>3</t>
    </r>
    <r>
      <rPr>
        <sz val="14"/>
        <color theme="1"/>
        <rFont val="方正仿宋_GBK"/>
        <charset val="134"/>
      </rPr>
      <t>、工程机械及其他费用预计</t>
    </r>
    <r>
      <rPr>
        <sz val="14"/>
        <color theme="1"/>
        <rFont val="Times New Roman"/>
        <charset val="0"/>
      </rPr>
      <t>20</t>
    </r>
    <r>
      <rPr>
        <sz val="14"/>
        <color theme="1"/>
        <rFont val="方正仿宋_GBK"/>
        <charset val="134"/>
      </rPr>
      <t>万元；工程总造价</t>
    </r>
    <r>
      <rPr>
        <sz val="14"/>
        <color theme="1"/>
        <rFont val="Times New Roman"/>
        <charset val="0"/>
      </rPr>
      <t>80</t>
    </r>
    <r>
      <rPr>
        <sz val="14"/>
        <color theme="1"/>
        <rFont val="方正仿宋_GBK"/>
        <charset val="134"/>
      </rPr>
      <t>万元，项目前期费用</t>
    </r>
    <r>
      <rPr>
        <sz val="14"/>
        <color theme="1"/>
        <rFont val="Times New Roman"/>
        <charset val="0"/>
      </rPr>
      <t>6</t>
    </r>
    <r>
      <rPr>
        <sz val="14"/>
        <color theme="1"/>
        <rFont val="方正仿宋_GBK"/>
        <charset val="134"/>
      </rPr>
      <t>万元，项目共计投入资金</t>
    </r>
    <r>
      <rPr>
        <sz val="14"/>
        <color theme="1"/>
        <rFont val="Times New Roman"/>
        <charset val="0"/>
      </rPr>
      <t>86</t>
    </r>
    <r>
      <rPr>
        <sz val="14"/>
        <color theme="1"/>
        <rFont val="方正仿宋_GBK"/>
        <charset val="134"/>
      </rPr>
      <t>万元。资产归集体所有，项目区内脱贫户及其他农户受益。</t>
    </r>
  </si>
  <si>
    <t>该项目的实施，完善了农业基础设施，改善农民群众生产通行条件，有利于提高机械化作业，提高生产效率，降低单位面积劳动力投入成本，农民群众有更充足的时间发展家庭副业和外出务工增收。资产归集体所有，由村委会和村民小组共同管理维护。</t>
  </si>
  <si>
    <t>6528272021063</t>
  </si>
  <si>
    <r>
      <rPr>
        <sz val="14"/>
        <color theme="1"/>
        <rFont val="Times New Roman"/>
        <charset val="0"/>
      </rPr>
      <t>2021</t>
    </r>
    <r>
      <rPr>
        <sz val="14"/>
        <color indexed="8"/>
        <rFont val="方正仿宋_GBK"/>
        <charset val="134"/>
      </rPr>
      <t>年乃门莫敦镇乃门莫敦村青贮饲料收割机项目</t>
    </r>
  </si>
  <si>
    <t>标准化养殖清除饲料</t>
  </si>
  <si>
    <t>乃门莫敦镇乃门莫敦村</t>
  </si>
  <si>
    <r>
      <rPr>
        <sz val="14"/>
        <color theme="1"/>
        <rFont val="方正仿宋_GBK"/>
        <charset val="134"/>
      </rPr>
      <t>计划购买牧神牌青贮收割机</t>
    </r>
    <r>
      <rPr>
        <sz val="14"/>
        <color theme="1"/>
        <rFont val="Times New Roman"/>
        <charset val="0"/>
      </rPr>
      <t>1</t>
    </r>
    <r>
      <rPr>
        <sz val="14"/>
        <color theme="1"/>
        <rFont val="方正仿宋_GBK"/>
        <charset val="134"/>
      </rPr>
      <t>台（型号：</t>
    </r>
    <r>
      <rPr>
        <sz val="14"/>
        <color theme="1"/>
        <rFont val="Times New Roman"/>
        <charset val="0"/>
      </rPr>
      <t xml:space="preserve">4QZ-3000B </t>
    </r>
    <r>
      <rPr>
        <sz val="14"/>
        <color theme="1"/>
        <rFont val="方正仿宋_GBK"/>
        <charset val="134"/>
      </rPr>
      <t>），总计</t>
    </r>
    <r>
      <rPr>
        <sz val="14"/>
        <color theme="1"/>
        <rFont val="Times New Roman"/>
        <charset val="0"/>
      </rPr>
      <t>66.5</t>
    </r>
    <r>
      <rPr>
        <sz val="14"/>
        <color theme="1"/>
        <rFont val="方正仿宋_GBK"/>
        <charset val="134"/>
      </rPr>
      <t>万元，资产归村集体所有，经营方式：以村委会自营（优先考虑脱贫户及低收入户使用）或合作社承包方式经营（优先考虑脱贫户及低收入户使用），收取不低于投入资金的</t>
    </r>
    <r>
      <rPr>
        <sz val="14"/>
        <color theme="1"/>
        <rFont val="Times New Roman"/>
        <charset val="0"/>
      </rPr>
      <t>10%</t>
    </r>
    <r>
      <rPr>
        <sz val="14"/>
        <color theme="1"/>
        <rFont val="方正仿宋_GBK"/>
        <charset val="134"/>
      </rPr>
      <t>承包费，所得收益</t>
    </r>
    <r>
      <rPr>
        <sz val="14"/>
        <color theme="1"/>
        <rFont val="Times New Roman"/>
        <charset val="0"/>
      </rPr>
      <t>70%</t>
    </r>
    <r>
      <rPr>
        <sz val="14"/>
        <color theme="1"/>
        <rFont val="方正仿宋_GBK"/>
        <charset val="134"/>
      </rPr>
      <t>用于壮大村集体经济，</t>
    </r>
    <r>
      <rPr>
        <sz val="14"/>
        <color theme="1"/>
        <rFont val="Times New Roman"/>
        <charset val="0"/>
      </rPr>
      <t>30%</t>
    </r>
    <r>
      <rPr>
        <sz val="14"/>
        <color theme="1"/>
        <rFont val="方正仿宋_GBK"/>
        <charset val="134"/>
      </rPr>
      <t>用于动态扶持</t>
    </r>
    <r>
      <rPr>
        <sz val="14"/>
        <color theme="1"/>
        <rFont val="Times New Roman"/>
        <charset val="0"/>
      </rPr>
      <t>10</t>
    </r>
    <r>
      <rPr>
        <sz val="14"/>
        <color theme="1"/>
        <rFont val="方正仿宋_GBK"/>
        <charset val="134"/>
      </rPr>
      <t>户脱贫户及低收入农户，每年根据情况动态调整受益户名单。</t>
    </r>
  </si>
  <si>
    <r>
      <rPr>
        <sz val="14"/>
        <color indexed="8"/>
        <rFont val="方正仿宋_GBK"/>
        <charset val="134"/>
      </rPr>
      <t>通过本项目的实施，可以提高饲草料收割效率，促进本地畜牧业发展。</t>
    </r>
    <r>
      <rPr>
        <sz val="14"/>
        <color indexed="8"/>
        <rFont val="Times New Roman"/>
        <charset val="0"/>
      </rPr>
      <t>10</t>
    </r>
    <r>
      <rPr>
        <sz val="14"/>
        <color indexed="8"/>
        <rFont val="方正仿宋_GBK"/>
        <charset val="134"/>
      </rPr>
      <t>户受益户每年增收</t>
    </r>
    <r>
      <rPr>
        <sz val="14"/>
        <color indexed="8"/>
        <rFont val="Times New Roman"/>
        <charset val="0"/>
      </rPr>
      <t>1.995</t>
    </r>
    <r>
      <rPr>
        <sz val="14"/>
        <color indexed="8"/>
        <rFont val="方正仿宋_GBK"/>
        <charset val="134"/>
      </rPr>
      <t>万元以上，同时可增加村集体收入</t>
    </r>
    <r>
      <rPr>
        <sz val="14"/>
        <color indexed="8"/>
        <rFont val="Times New Roman"/>
        <charset val="0"/>
      </rPr>
      <t>4.655</t>
    </r>
    <r>
      <rPr>
        <sz val="14"/>
        <color indexed="8"/>
        <rFont val="方正仿宋_GBK"/>
        <charset val="134"/>
      </rPr>
      <t>万元，促进巩固脱贫攻坚成果。项目资产归村集体所有，由村委会负责督促承包方进行后期管理维护。</t>
    </r>
  </si>
  <si>
    <t>刘学强、盖尼满</t>
  </si>
  <si>
    <t>6528272021129</t>
  </si>
  <si>
    <r>
      <rPr>
        <sz val="14"/>
        <color theme="1"/>
        <rFont val="Times New Roman"/>
        <charset val="0"/>
      </rPr>
      <t>2021</t>
    </r>
    <r>
      <rPr>
        <sz val="14"/>
        <color indexed="8"/>
        <rFont val="方正仿宋_GBK"/>
        <charset val="134"/>
      </rPr>
      <t>年乃门莫敦镇乃门莫敦村农作物晒场建设项目</t>
    </r>
  </si>
  <si>
    <r>
      <rPr>
        <sz val="14"/>
        <color theme="1"/>
        <rFont val="方正仿宋_GBK"/>
        <charset val="134"/>
      </rPr>
      <t>乃门莫敦村</t>
    </r>
    <r>
      <rPr>
        <sz val="14"/>
        <color theme="1"/>
        <rFont val="Times New Roman"/>
        <charset val="0"/>
      </rPr>
      <t>4</t>
    </r>
    <r>
      <rPr>
        <sz val="14"/>
        <color theme="1"/>
        <rFont val="方正仿宋_GBK"/>
        <charset val="134"/>
      </rPr>
      <t>组新建</t>
    </r>
    <r>
      <rPr>
        <sz val="14"/>
        <color theme="1"/>
        <rFont val="Times New Roman"/>
        <charset val="0"/>
      </rPr>
      <t>3990</t>
    </r>
    <r>
      <rPr>
        <sz val="14"/>
        <color theme="1"/>
        <rFont val="方正仿宋_GBK"/>
        <charset val="134"/>
      </rPr>
      <t>㎡农作物晒场，戈壁垫层</t>
    </r>
    <r>
      <rPr>
        <sz val="14"/>
        <color theme="1"/>
        <rFont val="Times New Roman"/>
        <charset val="0"/>
      </rPr>
      <t>60cm</t>
    </r>
    <r>
      <rPr>
        <sz val="14"/>
        <color theme="1"/>
        <rFont val="方正仿宋_GBK"/>
        <charset val="134"/>
      </rPr>
      <t>、混泥土现浇厚度</t>
    </r>
    <r>
      <rPr>
        <sz val="14"/>
        <color theme="1"/>
        <rFont val="Times New Roman"/>
        <charset val="0"/>
      </rPr>
      <t>20cm</t>
    </r>
    <r>
      <rPr>
        <sz val="14"/>
        <color theme="1"/>
        <rFont val="方正仿宋_GBK"/>
        <charset val="134"/>
      </rPr>
      <t>，造价</t>
    </r>
    <r>
      <rPr>
        <sz val="14"/>
        <color theme="1"/>
        <rFont val="Times New Roman"/>
        <charset val="0"/>
      </rPr>
      <t>180</t>
    </r>
    <r>
      <rPr>
        <sz val="14"/>
        <color theme="1"/>
        <rFont val="方正仿宋_GBK"/>
        <charset val="134"/>
      </rPr>
      <t>元</t>
    </r>
    <r>
      <rPr>
        <sz val="14"/>
        <color theme="1"/>
        <rFont val="Times New Roman"/>
        <charset val="0"/>
      </rPr>
      <t>/</t>
    </r>
    <r>
      <rPr>
        <sz val="14"/>
        <color theme="1"/>
        <rFont val="方正仿宋_GBK"/>
        <charset val="134"/>
      </rPr>
      <t>㎡（含场地平整、戈壁土回填），工程造价</t>
    </r>
    <r>
      <rPr>
        <sz val="14"/>
        <color theme="1"/>
        <rFont val="Times New Roman"/>
        <charset val="0"/>
      </rPr>
      <t>71.82</t>
    </r>
    <r>
      <rPr>
        <sz val="14"/>
        <color theme="1"/>
        <rFont val="方正仿宋_GBK"/>
        <charset val="134"/>
      </rPr>
      <t>万元，项目前期费用</t>
    </r>
    <r>
      <rPr>
        <sz val="14"/>
        <color theme="1"/>
        <rFont val="Times New Roman"/>
        <charset val="0"/>
      </rPr>
      <t>3.68</t>
    </r>
    <r>
      <rPr>
        <sz val="14"/>
        <color theme="1"/>
        <rFont val="方正仿宋_GBK"/>
        <charset val="134"/>
      </rPr>
      <t>万元，总计投入资金</t>
    </r>
    <r>
      <rPr>
        <sz val="14"/>
        <color theme="1"/>
        <rFont val="Times New Roman"/>
        <charset val="0"/>
      </rPr>
      <t>75.5</t>
    </r>
    <r>
      <rPr>
        <sz val="14"/>
        <color theme="1"/>
        <rFont val="方正仿宋_GBK"/>
        <charset val="134"/>
      </rPr>
      <t>万元</t>
    </r>
    <r>
      <rPr>
        <sz val="14"/>
        <color theme="1"/>
        <rFont val="Times New Roman"/>
        <charset val="0"/>
      </rPr>
      <t>.</t>
    </r>
    <r>
      <rPr>
        <sz val="14"/>
        <color theme="1"/>
        <rFont val="方正仿宋_GBK"/>
        <charset val="134"/>
      </rPr>
      <t>资产归村集体所有。项目区内群众免费使用，脱贫户优先使用。</t>
    </r>
  </si>
  <si>
    <r>
      <rPr>
        <sz val="14"/>
        <color indexed="8"/>
        <rFont val="方正仿宋_GBK"/>
        <charset val="134"/>
      </rPr>
      <t>该项目的实施，完善了农业基础设施，补齐了农业配套设施短板，解决了农民农作物晾晒难问题</t>
    </r>
    <r>
      <rPr>
        <sz val="14"/>
        <color theme="1"/>
        <rFont val="Times New Roman"/>
        <charset val="0"/>
      </rPr>
      <t>,</t>
    </r>
    <r>
      <rPr>
        <sz val="14"/>
        <color indexed="8"/>
        <rFont val="方正仿宋_GBK"/>
        <charset val="134"/>
      </rPr>
      <t>提高农产品质量和单位产值，预计每公斤农作物至少增加</t>
    </r>
    <r>
      <rPr>
        <sz val="14"/>
        <color theme="1"/>
        <rFont val="Times New Roman"/>
        <charset val="0"/>
      </rPr>
      <t>0.1~0.3</t>
    </r>
    <r>
      <rPr>
        <sz val="14"/>
        <color indexed="8"/>
        <rFont val="方正仿宋_GBK"/>
        <charset val="134"/>
      </rPr>
      <t>元，亩均增收</t>
    </r>
    <r>
      <rPr>
        <sz val="14"/>
        <color theme="1"/>
        <rFont val="Times New Roman"/>
        <charset val="0"/>
      </rPr>
      <t>50-300</t>
    </r>
    <r>
      <rPr>
        <sz val="14"/>
        <color indexed="8"/>
        <rFont val="方正仿宋_GBK"/>
        <charset val="134"/>
      </rPr>
      <t>元。资产归村集体所有。由村委会和村民小组共同管理，负责后期维护。该项目供项目区内群众免费使用，脱贫户优先使用。</t>
    </r>
  </si>
  <si>
    <t>6528272021131</t>
  </si>
  <si>
    <r>
      <rPr>
        <sz val="14"/>
        <color theme="1"/>
        <rFont val="Times New Roman"/>
        <charset val="0"/>
      </rPr>
      <t>2021</t>
    </r>
    <r>
      <rPr>
        <sz val="14"/>
        <color indexed="8"/>
        <rFont val="方正仿宋_GBK"/>
        <charset val="134"/>
      </rPr>
      <t>年协比乃尔布呼镇查汗才开村道路硬化项目</t>
    </r>
  </si>
  <si>
    <t>协比乃尔布呼镇查汗才开村</t>
  </si>
  <si>
    <r>
      <rPr>
        <sz val="14"/>
        <color theme="1"/>
        <rFont val="方正仿宋_GBK"/>
        <charset val="134"/>
      </rPr>
      <t>对查汗才开村一组、四组、五组合计</t>
    </r>
    <r>
      <rPr>
        <sz val="14"/>
        <color theme="1"/>
        <rFont val="Times New Roman"/>
        <charset val="0"/>
      </rPr>
      <t>3</t>
    </r>
    <r>
      <rPr>
        <sz val="14"/>
        <color theme="1"/>
        <rFont val="方正仿宋_GBK"/>
        <charset val="134"/>
      </rPr>
      <t>公里土路进行硬化，其中一组修建沥青路，长</t>
    </r>
    <r>
      <rPr>
        <sz val="14"/>
        <color theme="1"/>
        <rFont val="Times New Roman"/>
        <charset val="0"/>
      </rPr>
      <t>1</t>
    </r>
    <r>
      <rPr>
        <sz val="14"/>
        <color theme="1"/>
        <rFont val="方正仿宋_GBK"/>
        <charset val="134"/>
      </rPr>
      <t>公里，宽</t>
    </r>
    <r>
      <rPr>
        <sz val="14"/>
        <color theme="1"/>
        <rFont val="Times New Roman"/>
        <charset val="0"/>
      </rPr>
      <t>6</t>
    </r>
    <r>
      <rPr>
        <sz val="14"/>
        <color theme="1"/>
        <rFont val="方正仿宋_GBK"/>
        <charset val="134"/>
      </rPr>
      <t>米，每公里计划造价</t>
    </r>
    <r>
      <rPr>
        <sz val="14"/>
        <color theme="1"/>
        <rFont val="Times New Roman"/>
        <charset val="0"/>
      </rPr>
      <t>60</t>
    </r>
    <r>
      <rPr>
        <sz val="14"/>
        <color theme="1"/>
        <rFont val="方正仿宋_GBK"/>
        <charset val="134"/>
      </rPr>
      <t>万元；四组、五组修建混凝土路面，共计长</t>
    </r>
    <r>
      <rPr>
        <sz val="14"/>
        <color theme="1"/>
        <rFont val="Times New Roman"/>
        <charset val="0"/>
      </rPr>
      <t>2</t>
    </r>
    <r>
      <rPr>
        <sz val="14"/>
        <color theme="1"/>
        <rFont val="方正仿宋_GBK"/>
        <charset val="134"/>
      </rPr>
      <t>公里，路宽</t>
    </r>
    <r>
      <rPr>
        <sz val="14"/>
        <color theme="1"/>
        <rFont val="Times New Roman"/>
        <charset val="0"/>
      </rPr>
      <t>4</t>
    </r>
    <r>
      <rPr>
        <sz val="14"/>
        <color theme="1"/>
        <rFont val="方正仿宋_GBK"/>
        <charset val="134"/>
      </rPr>
      <t>米，混凝土厚</t>
    </r>
    <r>
      <rPr>
        <sz val="14"/>
        <color theme="1"/>
        <rFont val="Times New Roman"/>
        <charset val="0"/>
      </rPr>
      <t>15</t>
    </r>
    <r>
      <rPr>
        <sz val="14"/>
        <color theme="1"/>
        <rFont val="方正仿宋_GBK"/>
        <charset val="134"/>
      </rPr>
      <t>公分，戈壁垫层</t>
    </r>
    <r>
      <rPr>
        <sz val="14"/>
        <color theme="1"/>
        <rFont val="Times New Roman"/>
        <charset val="0"/>
      </rPr>
      <t>30</t>
    </r>
    <r>
      <rPr>
        <sz val="14"/>
        <color theme="1"/>
        <rFont val="方正仿宋_GBK"/>
        <charset val="134"/>
      </rPr>
      <t>公分，每公里计划造价</t>
    </r>
    <r>
      <rPr>
        <sz val="14"/>
        <color theme="1"/>
        <rFont val="Times New Roman"/>
        <charset val="0"/>
      </rPr>
      <t>60</t>
    </r>
    <r>
      <rPr>
        <sz val="14"/>
        <color theme="1"/>
        <rFont val="方正仿宋_GBK"/>
        <charset val="134"/>
      </rPr>
      <t>万元。其中：工程造价</t>
    </r>
    <r>
      <rPr>
        <sz val="14"/>
        <color theme="1"/>
        <rFont val="Times New Roman"/>
        <charset val="0"/>
      </rPr>
      <t>180</t>
    </r>
    <r>
      <rPr>
        <sz val="14"/>
        <color theme="1"/>
        <rFont val="方正仿宋_GBK"/>
        <charset val="134"/>
      </rPr>
      <t>万元，前期费用</t>
    </r>
    <r>
      <rPr>
        <sz val="14"/>
        <color theme="1"/>
        <rFont val="Times New Roman"/>
        <charset val="0"/>
      </rPr>
      <t>13</t>
    </r>
    <r>
      <rPr>
        <sz val="14"/>
        <color theme="1"/>
        <rFont val="方正仿宋_GBK"/>
        <charset val="134"/>
      </rPr>
      <t>万元，项目总投资</t>
    </r>
    <r>
      <rPr>
        <sz val="14"/>
        <color theme="1"/>
        <rFont val="Times New Roman"/>
        <charset val="0"/>
      </rPr>
      <t>193</t>
    </r>
    <r>
      <rPr>
        <sz val="14"/>
        <color theme="1"/>
        <rFont val="方正仿宋_GBK"/>
        <charset val="134"/>
      </rPr>
      <t>万元。资产归村集体所有，</t>
    </r>
    <r>
      <rPr>
        <sz val="14"/>
        <color theme="1"/>
        <rFont val="Times New Roman"/>
        <charset val="0"/>
      </rPr>
      <t>170</t>
    </r>
    <r>
      <rPr>
        <sz val="14"/>
        <color theme="1"/>
        <rFont val="方正仿宋_GBK"/>
        <charset val="134"/>
      </rPr>
      <t>户脱贫户受益。</t>
    </r>
  </si>
  <si>
    <t>该项目的实施，以改善居民生产生活出行条件得到提升，乡村环境更加整洁美丽，降低交通安全隐患，提高居民生活环境质量。建设社会主义新农村，助力乡村振兴。项目资产归村集体所有，由村委会和村民小组共同管理。</t>
  </si>
  <si>
    <t>刘雪峰、刘洋</t>
  </si>
  <si>
    <t>6528272021068</t>
  </si>
  <si>
    <r>
      <rPr>
        <sz val="14"/>
        <color theme="1"/>
        <rFont val="Times New Roman"/>
        <charset val="0"/>
      </rPr>
      <t>2021</t>
    </r>
    <r>
      <rPr>
        <sz val="14"/>
        <color indexed="8"/>
        <rFont val="方正仿宋_GBK"/>
        <charset val="134"/>
      </rPr>
      <t>年协比乃尔布呼镇查汗才开村农作物晒场项目</t>
    </r>
  </si>
  <si>
    <r>
      <rPr>
        <sz val="14"/>
        <color theme="1"/>
        <rFont val="方正仿宋_GBK"/>
        <charset val="134"/>
      </rPr>
      <t>修建查汗才开村农作物晒场。其中：查汗才开村一组</t>
    </r>
    <r>
      <rPr>
        <sz val="14"/>
        <color theme="1"/>
        <rFont val="Times New Roman"/>
        <charset val="0"/>
      </rPr>
      <t>5000</t>
    </r>
    <r>
      <rPr>
        <sz val="14"/>
        <color theme="1"/>
        <rFont val="方正仿宋_GBK"/>
        <charset val="134"/>
      </rPr>
      <t>平方米，三组</t>
    </r>
    <r>
      <rPr>
        <sz val="14"/>
        <color theme="1"/>
        <rFont val="Times New Roman"/>
        <charset val="0"/>
      </rPr>
      <t>3000</t>
    </r>
    <r>
      <rPr>
        <sz val="14"/>
        <color theme="1"/>
        <rFont val="方正仿宋_GBK"/>
        <charset val="134"/>
      </rPr>
      <t>平方米，四组</t>
    </r>
    <r>
      <rPr>
        <sz val="14"/>
        <color theme="1"/>
        <rFont val="Times New Roman"/>
        <charset val="0"/>
      </rPr>
      <t>2000</t>
    </r>
    <r>
      <rPr>
        <sz val="14"/>
        <color theme="1"/>
        <rFont val="方正仿宋_GBK"/>
        <charset val="134"/>
      </rPr>
      <t>平方米，共计</t>
    </r>
    <r>
      <rPr>
        <sz val="14"/>
        <color theme="1"/>
        <rFont val="Times New Roman"/>
        <charset val="0"/>
      </rPr>
      <t>10000</t>
    </r>
    <r>
      <rPr>
        <sz val="14"/>
        <color theme="1"/>
        <rFont val="方正仿宋_GBK"/>
        <charset val="134"/>
      </rPr>
      <t>平方米。戈壁垫层厚度</t>
    </r>
    <r>
      <rPr>
        <sz val="14"/>
        <color theme="1"/>
        <rFont val="Times New Roman"/>
        <charset val="0"/>
      </rPr>
      <t>0.5</t>
    </r>
    <r>
      <rPr>
        <sz val="14"/>
        <color theme="1"/>
        <rFont val="方正仿宋_GBK"/>
        <charset val="134"/>
      </rPr>
      <t>米，混凝土厚度</t>
    </r>
    <r>
      <rPr>
        <sz val="14"/>
        <color theme="1"/>
        <rFont val="Times New Roman"/>
        <charset val="0"/>
      </rPr>
      <t>0.2</t>
    </r>
    <r>
      <rPr>
        <sz val="14"/>
        <color theme="1"/>
        <rFont val="方正仿宋_GBK"/>
        <charset val="134"/>
      </rPr>
      <t>米，每平方米</t>
    </r>
    <r>
      <rPr>
        <sz val="14"/>
        <color theme="1"/>
        <rFont val="Times New Roman"/>
        <charset val="0"/>
      </rPr>
      <t>180</t>
    </r>
    <r>
      <rPr>
        <sz val="14"/>
        <color theme="1"/>
        <rFont val="方正仿宋_GBK"/>
        <charset val="134"/>
      </rPr>
      <t>元，工程投资</t>
    </r>
    <r>
      <rPr>
        <sz val="14"/>
        <color theme="1"/>
        <rFont val="Times New Roman"/>
        <charset val="0"/>
      </rPr>
      <t>180</t>
    </r>
    <r>
      <rPr>
        <sz val="14"/>
        <color theme="1"/>
        <rFont val="方正仿宋_GBK"/>
        <charset val="134"/>
      </rPr>
      <t>万元，项目前期费</t>
    </r>
    <r>
      <rPr>
        <sz val="14"/>
        <color theme="1"/>
        <rFont val="Times New Roman"/>
        <charset val="0"/>
      </rPr>
      <t>13.46</t>
    </r>
    <r>
      <rPr>
        <sz val="14"/>
        <color theme="1"/>
        <rFont val="方正仿宋_GBK"/>
        <charset val="134"/>
      </rPr>
      <t>万元，共计投入</t>
    </r>
    <r>
      <rPr>
        <sz val="14"/>
        <color theme="1"/>
        <rFont val="Times New Roman"/>
        <charset val="0"/>
      </rPr>
      <t>193.46</t>
    </r>
    <r>
      <rPr>
        <sz val="14"/>
        <color theme="1"/>
        <rFont val="方正仿宋_GBK"/>
        <charset val="134"/>
      </rPr>
      <t>万元，资产归村集体所有。项目区脱贫户</t>
    </r>
    <r>
      <rPr>
        <sz val="14"/>
        <color theme="1"/>
        <rFont val="Times New Roman"/>
        <charset val="0"/>
      </rPr>
      <t>170</t>
    </r>
    <r>
      <rPr>
        <sz val="14"/>
        <color theme="1"/>
        <rFont val="方正仿宋_GBK"/>
        <charset val="134"/>
      </rPr>
      <t>户免费使用。</t>
    </r>
  </si>
  <si>
    <r>
      <rPr>
        <sz val="14"/>
        <color indexed="8"/>
        <rFont val="方正仿宋_GBK"/>
        <charset val="134"/>
      </rPr>
      <t>通过农作物晒场项目的实施，极大改善村民农作物晾晒条件，提升农村基础设施条件，有助于农产品减支增收。通过农作物晒场的使用，同种类的农产品可提高销售价格</t>
    </r>
    <r>
      <rPr>
        <sz val="14"/>
        <color theme="1"/>
        <rFont val="Times New Roman"/>
        <charset val="0"/>
      </rPr>
      <t>0.3-0.5</t>
    </r>
    <r>
      <rPr>
        <sz val="14"/>
        <color indexed="8"/>
        <rFont val="方正仿宋_GBK"/>
        <charset val="134"/>
      </rPr>
      <t>元</t>
    </r>
    <r>
      <rPr>
        <sz val="14"/>
        <color theme="1"/>
        <rFont val="Times New Roman"/>
        <charset val="0"/>
      </rPr>
      <t>/</t>
    </r>
    <r>
      <rPr>
        <sz val="14"/>
        <color indexed="8"/>
        <rFont val="方正仿宋_GBK"/>
        <charset val="134"/>
      </rPr>
      <t>公斤，亩均增收</t>
    </r>
    <r>
      <rPr>
        <sz val="14"/>
        <color theme="1"/>
        <rFont val="Times New Roman"/>
        <charset val="0"/>
      </rPr>
      <t>150-300</t>
    </r>
    <r>
      <rPr>
        <sz val="14"/>
        <color indexed="8"/>
        <rFont val="方正仿宋_GBK"/>
        <charset val="134"/>
      </rPr>
      <t>元。资产归属村委会所有，由村委会负责后期管护工作。该项目优先供项目区脱贫户和低收入群众免费使用。</t>
    </r>
  </si>
  <si>
    <t>6528272021125</t>
  </si>
  <si>
    <r>
      <rPr>
        <sz val="14"/>
        <color theme="1"/>
        <rFont val="Times New Roman"/>
        <charset val="0"/>
      </rPr>
      <t>2021</t>
    </r>
    <r>
      <rPr>
        <sz val="14"/>
        <color indexed="8"/>
        <rFont val="方正仿宋_GBK"/>
        <charset val="134"/>
      </rPr>
      <t>年阿拉沟乡乌拉斯台查汗村牧道建设项目</t>
    </r>
  </si>
  <si>
    <t>维修</t>
  </si>
  <si>
    <t>标准化养殖牧道建设</t>
  </si>
  <si>
    <t>阿拉沟乡乌拉斯台查汗村</t>
  </si>
  <si>
    <r>
      <rPr>
        <sz val="14"/>
        <color theme="1"/>
        <rFont val="方正仿宋_GBK"/>
        <charset val="134"/>
      </rPr>
      <t>在乌拉斯台查汗村第四村民小组维修</t>
    </r>
    <r>
      <rPr>
        <sz val="14"/>
        <color theme="1"/>
        <rFont val="Times New Roman"/>
        <charset val="0"/>
      </rPr>
      <t>8.5</t>
    </r>
    <r>
      <rPr>
        <sz val="14"/>
        <color theme="1"/>
        <rFont val="方正仿宋_GBK"/>
        <charset val="134"/>
      </rPr>
      <t>公里牧道（包括</t>
    </r>
    <r>
      <rPr>
        <sz val="14"/>
        <color theme="1"/>
        <rFont val="Times New Roman"/>
        <charset val="0"/>
      </rPr>
      <t>5</t>
    </r>
    <r>
      <rPr>
        <sz val="14"/>
        <color theme="1"/>
        <rFont val="方正仿宋_GBK"/>
        <charset val="134"/>
      </rPr>
      <t>座涵管桥、</t>
    </r>
    <r>
      <rPr>
        <sz val="14"/>
        <color theme="1"/>
        <rFont val="Times New Roman"/>
        <charset val="0"/>
      </rPr>
      <t>3</t>
    </r>
    <r>
      <rPr>
        <sz val="14"/>
        <color theme="1"/>
        <rFont val="方正仿宋_GBK"/>
        <charset val="134"/>
      </rPr>
      <t>处过水路面</t>
    </r>
    <r>
      <rPr>
        <sz val="14"/>
        <color theme="1"/>
        <rFont val="Times New Roman"/>
        <charset val="0"/>
      </rPr>
      <t>&lt;</t>
    </r>
    <r>
      <rPr>
        <sz val="14"/>
        <color theme="1"/>
        <rFont val="方正仿宋_GBK"/>
        <charset val="134"/>
      </rPr>
      <t>共长</t>
    </r>
    <r>
      <rPr>
        <sz val="14"/>
        <color theme="1"/>
        <rFont val="Times New Roman"/>
        <charset val="0"/>
      </rPr>
      <t>140</t>
    </r>
    <r>
      <rPr>
        <sz val="14"/>
        <color theme="1"/>
        <rFont val="方正仿宋_GBK"/>
        <charset val="134"/>
      </rPr>
      <t>米、路面宽</t>
    </r>
    <r>
      <rPr>
        <sz val="14"/>
        <color theme="1"/>
        <rFont val="Times New Roman"/>
        <charset val="0"/>
      </rPr>
      <t>4</t>
    </r>
    <r>
      <rPr>
        <sz val="14"/>
        <color theme="1"/>
        <rFont val="方正仿宋_GBK"/>
        <charset val="134"/>
      </rPr>
      <t>米</t>
    </r>
    <r>
      <rPr>
        <sz val="14"/>
        <color theme="1"/>
        <rFont val="Times New Roman"/>
        <charset val="0"/>
      </rPr>
      <t>&gt;</t>
    </r>
    <r>
      <rPr>
        <sz val="14"/>
        <color theme="1"/>
        <rFont val="方正仿宋_GBK"/>
        <charset val="134"/>
      </rPr>
      <t>）。工程总造价</t>
    </r>
    <r>
      <rPr>
        <sz val="14"/>
        <color theme="1"/>
        <rFont val="Times New Roman"/>
        <charset val="0"/>
      </rPr>
      <t>76</t>
    </r>
    <r>
      <rPr>
        <sz val="14"/>
        <color theme="1"/>
        <rFont val="方正仿宋_GBK"/>
        <charset val="134"/>
      </rPr>
      <t>万元，前期费用</t>
    </r>
    <r>
      <rPr>
        <sz val="14"/>
        <color theme="1"/>
        <rFont val="Times New Roman"/>
        <charset val="0"/>
      </rPr>
      <t>9</t>
    </r>
    <r>
      <rPr>
        <sz val="14"/>
        <color theme="1"/>
        <rFont val="方正仿宋_GBK"/>
        <charset val="134"/>
      </rPr>
      <t>万元（水土保持、设计、测绘），项目总投入资金</t>
    </r>
    <r>
      <rPr>
        <sz val="14"/>
        <color theme="1"/>
        <rFont val="Times New Roman"/>
        <charset val="0"/>
      </rPr>
      <t>85</t>
    </r>
    <r>
      <rPr>
        <sz val="14"/>
        <color theme="1"/>
        <rFont val="方正仿宋_GBK"/>
        <charset val="134"/>
      </rPr>
      <t>万元。</t>
    </r>
  </si>
  <si>
    <t>项目的建设方便人畜转场通行，降低了转场成本，提升了转场时效，有利于调节草场的使用率，有效防止草场过度放牧产生退化的现象。资产归属村委会所有，由村委会及村民小组负责后期管护工作。全村群众免费使用。</t>
  </si>
  <si>
    <t>张海涛、阿拉西</t>
  </si>
  <si>
    <t>6528272021127</t>
  </si>
  <si>
    <r>
      <rPr>
        <sz val="14"/>
        <color theme="1"/>
        <rFont val="Times New Roman"/>
        <charset val="0"/>
      </rPr>
      <t>2021</t>
    </r>
    <r>
      <rPr>
        <sz val="14"/>
        <color indexed="8"/>
        <rFont val="方正仿宋_GBK"/>
        <charset val="134"/>
      </rPr>
      <t>年</t>
    </r>
    <r>
      <rPr>
        <sz val="14"/>
        <color theme="1"/>
        <rFont val="Times New Roman"/>
        <charset val="0"/>
      </rPr>
      <t>“</t>
    </r>
    <r>
      <rPr>
        <sz val="14"/>
        <color indexed="8"/>
        <rFont val="方正仿宋_GBK"/>
        <charset val="134"/>
      </rPr>
      <t>雨露计划</t>
    </r>
    <r>
      <rPr>
        <sz val="14"/>
        <color theme="1"/>
        <rFont val="Times New Roman"/>
        <charset val="0"/>
      </rPr>
      <t>”</t>
    </r>
    <r>
      <rPr>
        <sz val="14"/>
        <color indexed="8"/>
        <rFont val="方正仿宋_GBK"/>
        <charset val="134"/>
      </rPr>
      <t>项目</t>
    </r>
  </si>
  <si>
    <t>雨露计划</t>
  </si>
  <si>
    <r>
      <rPr>
        <sz val="14"/>
        <rFont val="方正仿宋_GBK"/>
        <charset val="134"/>
      </rPr>
      <t>和静县</t>
    </r>
    <r>
      <rPr>
        <sz val="14"/>
        <rFont val="Times New Roman"/>
        <charset val="0"/>
      </rPr>
      <t>12</t>
    </r>
    <r>
      <rPr>
        <sz val="14"/>
        <rFont val="方正仿宋_GBK"/>
        <charset val="134"/>
      </rPr>
      <t>个乡镇</t>
    </r>
  </si>
  <si>
    <r>
      <rPr>
        <sz val="14"/>
        <color theme="1"/>
        <rFont val="方正仿宋_GBK"/>
        <charset val="134"/>
      </rPr>
      <t>接受中等职业教育（含普通中专、成人中专、职业高中、技工院校）（一、二年级）、高等职业教育（含全日制普通大专、高职院校、技师学院等）（一、二、三年级）注册学籍的和静户籍农村建档立卡贫困户子女，在享受国家规定的职业教育</t>
    </r>
    <r>
      <rPr>
        <sz val="14"/>
        <color theme="1"/>
        <rFont val="Times New Roman"/>
        <charset val="0"/>
      </rPr>
      <t>“</t>
    </r>
    <r>
      <rPr>
        <sz val="14"/>
        <color theme="1"/>
        <rFont val="方正仿宋_GBK"/>
        <charset val="134"/>
      </rPr>
      <t>免</t>
    </r>
    <r>
      <rPr>
        <sz val="14"/>
        <color theme="1"/>
        <rFont val="Times New Roman"/>
        <charset val="0"/>
      </rPr>
      <t>”“</t>
    </r>
    <r>
      <rPr>
        <sz val="14"/>
        <color theme="1"/>
        <rFont val="方正仿宋_GBK"/>
        <charset val="134"/>
      </rPr>
      <t>补</t>
    </r>
    <r>
      <rPr>
        <sz val="14"/>
        <color theme="1"/>
        <rFont val="Times New Roman"/>
        <charset val="0"/>
      </rPr>
      <t>”</t>
    </r>
    <r>
      <rPr>
        <sz val="14"/>
        <color theme="1"/>
        <rFont val="方正仿宋_GBK"/>
        <charset val="134"/>
      </rPr>
      <t>政策基础上，按照</t>
    </r>
    <r>
      <rPr>
        <sz val="14"/>
        <color theme="1"/>
        <rFont val="Times New Roman"/>
        <charset val="0"/>
      </rPr>
      <t>“</t>
    </r>
    <r>
      <rPr>
        <sz val="14"/>
        <color theme="1"/>
        <rFont val="方正仿宋_GBK"/>
        <charset val="134"/>
      </rPr>
      <t>应补尽补</t>
    </r>
    <r>
      <rPr>
        <sz val="14"/>
        <color theme="1"/>
        <rFont val="Times New Roman"/>
        <charset val="0"/>
      </rPr>
      <t>”</t>
    </r>
    <r>
      <rPr>
        <sz val="14"/>
        <color theme="1"/>
        <rFont val="方正仿宋_GBK"/>
        <charset val="134"/>
      </rPr>
      <t>原则，叠加每生每年扶贫助学补助</t>
    </r>
    <r>
      <rPr>
        <sz val="14"/>
        <color theme="1"/>
        <rFont val="Times New Roman"/>
        <charset val="0"/>
      </rPr>
      <t>3000</t>
    </r>
    <r>
      <rPr>
        <sz val="14"/>
        <color theme="1"/>
        <rFont val="方正仿宋_GBK"/>
        <charset val="134"/>
      </rPr>
      <t>元，每学期发放</t>
    </r>
    <r>
      <rPr>
        <sz val="14"/>
        <color theme="1"/>
        <rFont val="Times New Roman"/>
        <charset val="0"/>
      </rPr>
      <t>1500</t>
    </r>
    <r>
      <rPr>
        <sz val="14"/>
        <color theme="1"/>
        <rFont val="方正仿宋_GBK"/>
        <charset val="134"/>
      </rPr>
      <t>元，共</t>
    </r>
    <r>
      <rPr>
        <sz val="14"/>
        <color theme="1"/>
        <rFont val="Times New Roman"/>
        <charset val="0"/>
      </rPr>
      <t>209</t>
    </r>
    <r>
      <rPr>
        <sz val="14"/>
        <color theme="1"/>
        <rFont val="方正仿宋_GBK"/>
        <charset val="134"/>
      </rPr>
      <t>人，总投资</t>
    </r>
    <r>
      <rPr>
        <sz val="14"/>
        <color theme="1"/>
        <rFont val="Times New Roman"/>
        <charset val="0"/>
      </rPr>
      <t>62.70</t>
    </r>
    <r>
      <rPr>
        <sz val="14"/>
        <color theme="1"/>
        <rFont val="方正仿宋_GBK"/>
        <charset val="134"/>
      </rPr>
      <t>万元。</t>
    </r>
  </si>
  <si>
    <r>
      <rPr>
        <sz val="14"/>
        <color indexed="8"/>
        <rFont val="方正仿宋_GBK"/>
        <charset val="134"/>
      </rPr>
      <t>提高涉农资金使用效率，通过补助惠及脱贫户</t>
    </r>
    <r>
      <rPr>
        <sz val="14"/>
        <color theme="1"/>
        <rFont val="Times New Roman"/>
        <charset val="0"/>
      </rPr>
      <t>207</t>
    </r>
    <r>
      <rPr>
        <sz val="14"/>
        <color indexed="8"/>
        <rFont val="方正仿宋_GBK"/>
        <charset val="134"/>
      </rPr>
      <t>户</t>
    </r>
    <r>
      <rPr>
        <sz val="14"/>
        <color theme="1"/>
        <rFont val="Times New Roman"/>
        <charset val="0"/>
      </rPr>
      <t>209</t>
    </r>
    <r>
      <rPr>
        <sz val="14"/>
        <color indexed="8"/>
        <rFont val="方正仿宋_GBK"/>
        <charset val="134"/>
      </rPr>
      <t>人，切实使资金惠及建档立卡脱贫户家庭学生，做到精准资助，精准脱贫，确保在校贫困家庭子女高质量完成学习。</t>
    </r>
  </si>
  <si>
    <t>姜发军、凌佳萍</t>
  </si>
  <si>
    <t>6528272021132</t>
  </si>
  <si>
    <r>
      <rPr>
        <sz val="14"/>
        <color theme="1"/>
        <rFont val="Times New Roman"/>
        <charset val="0"/>
      </rPr>
      <t>2021</t>
    </r>
    <r>
      <rPr>
        <sz val="14"/>
        <color indexed="8"/>
        <rFont val="方正仿宋_GBK"/>
        <charset val="134"/>
      </rPr>
      <t>年额勒再特乌鲁乡察汗乌苏村机井建设项目</t>
    </r>
  </si>
  <si>
    <t>基本农田水井维修</t>
  </si>
  <si>
    <r>
      <rPr>
        <sz val="14"/>
        <rFont val="方正仿宋_GBK"/>
        <charset val="134"/>
      </rPr>
      <t>额勒再特乌鲁乡察汗乌苏村</t>
    </r>
    <r>
      <rPr>
        <sz val="14"/>
        <rFont val="Times New Roman"/>
        <charset val="0"/>
      </rPr>
      <t>þ</t>
    </r>
  </si>
  <si>
    <r>
      <rPr>
        <sz val="14"/>
        <color theme="1"/>
        <rFont val="方正仿宋_GBK"/>
        <charset val="134"/>
      </rPr>
      <t>对察汗乌苏村原塌方的</t>
    </r>
    <r>
      <rPr>
        <sz val="14"/>
        <color theme="1"/>
        <rFont val="Times New Roman"/>
        <charset val="0"/>
      </rPr>
      <t>2</t>
    </r>
    <r>
      <rPr>
        <sz val="14"/>
        <color theme="1"/>
        <rFont val="方正仿宋_GBK"/>
        <charset val="134"/>
      </rPr>
      <t>口水井进行维修改造，采用水泥管及相关配套附属设施（消力池、水泵、加压罐、变频等）建设，每口</t>
    </r>
    <r>
      <rPr>
        <sz val="14"/>
        <color theme="1"/>
        <rFont val="Times New Roman"/>
        <charset val="0"/>
      </rPr>
      <t>20</t>
    </r>
    <r>
      <rPr>
        <sz val="14"/>
        <color theme="1"/>
        <rFont val="方正仿宋_GBK"/>
        <charset val="134"/>
      </rPr>
      <t>万元，合计</t>
    </r>
    <r>
      <rPr>
        <sz val="14"/>
        <color theme="1"/>
        <rFont val="Times New Roman"/>
        <charset val="0"/>
      </rPr>
      <t>40</t>
    </r>
    <r>
      <rPr>
        <sz val="14"/>
        <color theme="1"/>
        <rFont val="方正仿宋_GBK"/>
        <charset val="134"/>
      </rPr>
      <t>万元。项目前期费用</t>
    </r>
    <r>
      <rPr>
        <sz val="14"/>
        <color theme="1"/>
        <rFont val="Times New Roman"/>
        <charset val="0"/>
      </rPr>
      <t>2</t>
    </r>
    <r>
      <rPr>
        <sz val="14"/>
        <color theme="1"/>
        <rFont val="方正仿宋_GBK"/>
        <charset val="134"/>
      </rPr>
      <t>万元。共计</t>
    </r>
    <r>
      <rPr>
        <sz val="14"/>
        <color theme="1"/>
        <rFont val="Times New Roman"/>
        <charset val="0"/>
      </rPr>
      <t>42</t>
    </r>
    <r>
      <rPr>
        <sz val="14"/>
        <color theme="1"/>
        <rFont val="方正仿宋_GBK"/>
        <charset val="134"/>
      </rPr>
      <t>万元。项目资产归村集体所有，由村委会负责后期管护工作。</t>
    </r>
  </si>
  <si>
    <r>
      <rPr>
        <sz val="14"/>
        <color indexed="8"/>
        <rFont val="方正仿宋_GBK"/>
        <charset val="134"/>
      </rPr>
      <t>该项目的实施，可达灌溉面积</t>
    </r>
    <r>
      <rPr>
        <sz val="14"/>
        <color theme="1"/>
        <rFont val="Times New Roman"/>
        <charset val="0"/>
      </rPr>
      <t>1200</t>
    </r>
    <r>
      <rPr>
        <sz val="14"/>
        <color indexed="8"/>
        <rFont val="方正仿宋_GBK"/>
        <charset val="134"/>
      </rPr>
      <t>亩，完善了农业生产设施，有效改善农业生产条件，提高农作物的产量，一边可以增加村委会的收入，一边可以降低脱贫户的额外支出，实现村委会及脱贫户增收的目的。</t>
    </r>
  </si>
  <si>
    <t>赵文静、沙仁特比</t>
  </si>
  <si>
    <t>6528272021133</t>
  </si>
  <si>
    <r>
      <rPr>
        <sz val="14"/>
        <color theme="1"/>
        <rFont val="Times New Roman"/>
        <charset val="0"/>
      </rPr>
      <t>2021</t>
    </r>
    <r>
      <rPr>
        <sz val="14"/>
        <color indexed="8"/>
        <rFont val="方正仿宋_GBK"/>
        <charset val="134"/>
      </rPr>
      <t>年额勒再特乌鲁乡察汗乌苏村病虫害防止药物喷洒车项目</t>
    </r>
  </si>
  <si>
    <t>优质林果业病虫害防治</t>
  </si>
  <si>
    <r>
      <rPr>
        <sz val="14"/>
        <color theme="1"/>
        <rFont val="方正仿宋_GBK"/>
        <charset val="134"/>
      </rPr>
      <t>购买一辆集洒水、打药、绿化等多功能合一的病虫害防止药物喷洒车药物喷洒车，满载最大总质量</t>
    </r>
    <r>
      <rPr>
        <sz val="14"/>
        <color theme="1"/>
        <rFont val="Times New Roman"/>
        <charset val="0"/>
      </rPr>
      <t>≥18000KG</t>
    </r>
    <r>
      <rPr>
        <sz val="14"/>
        <color theme="1"/>
        <rFont val="方正仿宋_GBK"/>
        <charset val="134"/>
      </rPr>
      <t>，外形尺寸</t>
    </r>
    <r>
      <rPr>
        <sz val="14"/>
        <color theme="1"/>
        <rFont val="Times New Roman"/>
        <charset val="0"/>
      </rPr>
      <t>≥8850*2490*2990mm</t>
    </r>
    <r>
      <rPr>
        <sz val="14"/>
        <color theme="1"/>
        <rFont val="方正仿宋_GBK"/>
        <charset val="134"/>
      </rPr>
      <t>，罐体有效容积</t>
    </r>
    <r>
      <rPr>
        <sz val="14"/>
        <color theme="1"/>
        <rFont val="Times New Roman"/>
        <charset val="0"/>
      </rPr>
      <t>≥10.8m³</t>
    </r>
    <r>
      <rPr>
        <sz val="14"/>
        <color theme="1"/>
        <rFont val="方正仿宋_GBK"/>
        <charset val="134"/>
      </rPr>
      <t>，射程</t>
    </r>
    <r>
      <rPr>
        <sz val="14"/>
        <color theme="1"/>
        <rFont val="Times New Roman"/>
        <charset val="0"/>
      </rPr>
      <t>≥30m</t>
    </r>
    <r>
      <rPr>
        <sz val="14"/>
        <color theme="1"/>
        <rFont val="方正仿宋_GBK"/>
        <charset val="134"/>
      </rPr>
      <t>，洒水扬程</t>
    </r>
    <r>
      <rPr>
        <sz val="14"/>
        <color theme="1"/>
        <rFont val="Times New Roman"/>
        <charset val="0"/>
      </rPr>
      <t>110m</t>
    </r>
    <r>
      <rPr>
        <sz val="14"/>
        <color theme="1"/>
        <rFont val="方正仿宋_GBK"/>
        <charset val="134"/>
      </rPr>
      <t>，排量国六。投入资金</t>
    </r>
    <r>
      <rPr>
        <sz val="14"/>
        <color theme="1"/>
        <rFont val="Times New Roman"/>
        <charset val="0"/>
      </rPr>
      <t>40</t>
    </r>
    <r>
      <rPr>
        <sz val="14"/>
        <color theme="1"/>
        <rFont val="方正仿宋_GBK"/>
        <charset val="134"/>
      </rPr>
      <t>万元。资产归村集体所有，为低收入困难户以及所在区域农户农作物生产提供安全保障。项目资产归村集体所有，由村委会负责后期管护工作。</t>
    </r>
  </si>
  <si>
    <r>
      <rPr>
        <sz val="14"/>
        <color indexed="8"/>
        <rFont val="方正仿宋_GBK"/>
        <charset val="134"/>
      </rPr>
      <t>项目实施后，将有效提升农村公共服务水平。察汗乌苏村</t>
    </r>
    <r>
      <rPr>
        <sz val="14"/>
        <color theme="1"/>
        <rFont val="Times New Roman"/>
        <charset val="0"/>
      </rPr>
      <t>0.25</t>
    </r>
    <r>
      <rPr>
        <sz val="14"/>
        <color indexed="8"/>
        <rFont val="方正仿宋_GBK"/>
        <charset val="134"/>
      </rPr>
      <t>万亩林地病虫害防治，保障项目区脱贫户及其他农户农田、林带病虫害防治，降低病虫害发生几率，减少经济损失，提高农田农作物每亩</t>
    </r>
    <r>
      <rPr>
        <sz val="14"/>
        <color theme="1"/>
        <rFont val="Times New Roman"/>
        <charset val="0"/>
      </rPr>
      <t>5%-8%</t>
    </r>
    <r>
      <rPr>
        <sz val="14"/>
        <color indexed="8"/>
        <rFont val="方正仿宋_GBK"/>
        <charset val="134"/>
      </rPr>
      <t>产量，增加收入，促进巩固脱贫攻坚成果，提升村民对公共服务能力的满意率。</t>
    </r>
  </si>
  <si>
    <t>6528272021134</t>
  </si>
  <si>
    <r>
      <rPr>
        <sz val="14"/>
        <color theme="1"/>
        <rFont val="Times New Roman"/>
        <charset val="0"/>
      </rPr>
      <t>2021</t>
    </r>
    <r>
      <rPr>
        <sz val="14"/>
        <color indexed="8"/>
        <rFont val="方正仿宋_GBK"/>
        <charset val="134"/>
      </rPr>
      <t>年额勒再特乌鲁乡察汗乌苏村村组巷道</t>
    </r>
    <r>
      <rPr>
        <sz val="14"/>
        <color theme="1"/>
        <rFont val="Times New Roman"/>
        <charset val="0"/>
      </rPr>
      <t>U</t>
    </r>
    <r>
      <rPr>
        <sz val="14"/>
        <color indexed="8"/>
        <rFont val="方正仿宋_GBK"/>
        <charset val="134"/>
      </rPr>
      <t>型渠建设项目</t>
    </r>
  </si>
  <si>
    <r>
      <rPr>
        <sz val="14"/>
        <color theme="1"/>
        <rFont val="方正仿宋_GBK"/>
        <charset val="134"/>
      </rPr>
      <t>察汗乌苏村巷道铺设</t>
    </r>
    <r>
      <rPr>
        <sz val="14"/>
        <color theme="1"/>
        <rFont val="Times New Roman"/>
        <charset val="0"/>
      </rPr>
      <t>U</t>
    </r>
    <r>
      <rPr>
        <sz val="14"/>
        <color theme="1"/>
        <rFont val="方正仿宋_GBK"/>
        <charset val="134"/>
      </rPr>
      <t>型渠，开口</t>
    </r>
    <r>
      <rPr>
        <sz val="14"/>
        <color theme="1"/>
        <rFont val="Times New Roman"/>
        <charset val="0"/>
      </rPr>
      <t>0.4</t>
    </r>
    <r>
      <rPr>
        <sz val="14"/>
        <color theme="1"/>
        <rFont val="方正仿宋_GBK"/>
        <charset val="134"/>
      </rPr>
      <t>米，深度</t>
    </r>
    <r>
      <rPr>
        <sz val="14"/>
        <color theme="1"/>
        <rFont val="Times New Roman"/>
        <charset val="0"/>
      </rPr>
      <t>0.4</t>
    </r>
    <r>
      <rPr>
        <sz val="14"/>
        <color theme="1"/>
        <rFont val="方正仿宋_GBK"/>
        <charset val="134"/>
      </rPr>
      <t>米，流量为</t>
    </r>
    <r>
      <rPr>
        <sz val="14"/>
        <color theme="1"/>
        <rFont val="Times New Roman"/>
        <charset val="0"/>
      </rPr>
      <t>0.2m³/s</t>
    </r>
    <r>
      <rPr>
        <sz val="14"/>
        <color theme="1"/>
        <rFont val="方正仿宋_GBK"/>
        <charset val="134"/>
      </rPr>
      <t>，配套节水闸、分水闸，满足村民房前屋后绿化灌溉，总长度</t>
    </r>
    <r>
      <rPr>
        <sz val="14"/>
        <color theme="1"/>
        <rFont val="Times New Roman"/>
        <charset val="0"/>
      </rPr>
      <t>4800m</t>
    </r>
    <r>
      <rPr>
        <sz val="14"/>
        <color theme="1"/>
        <rFont val="方正仿宋_GBK"/>
        <charset val="134"/>
      </rPr>
      <t>，</t>
    </r>
    <r>
      <rPr>
        <sz val="14"/>
        <color theme="1"/>
        <rFont val="Times New Roman"/>
        <charset val="0"/>
      </rPr>
      <t>500</t>
    </r>
    <r>
      <rPr>
        <sz val="14"/>
        <color theme="1"/>
        <rFont val="方正仿宋_GBK"/>
        <charset val="134"/>
      </rPr>
      <t>元</t>
    </r>
    <r>
      <rPr>
        <sz val="14"/>
        <color theme="1"/>
        <rFont val="Times New Roman"/>
        <charset val="0"/>
      </rPr>
      <t>/m</t>
    </r>
    <r>
      <rPr>
        <sz val="14"/>
        <color theme="1"/>
        <rFont val="方正仿宋_GBK"/>
        <charset val="134"/>
      </rPr>
      <t>，小计</t>
    </r>
    <r>
      <rPr>
        <sz val="14"/>
        <color theme="1"/>
        <rFont val="Times New Roman"/>
        <charset val="0"/>
      </rPr>
      <t>240</t>
    </r>
    <r>
      <rPr>
        <sz val="14"/>
        <color theme="1"/>
        <rFont val="方正仿宋_GBK"/>
        <charset val="134"/>
      </rPr>
      <t>万元；配套灌溉设施投入</t>
    </r>
    <r>
      <rPr>
        <sz val="14"/>
        <color theme="1"/>
        <rFont val="Times New Roman"/>
        <charset val="0"/>
      </rPr>
      <t>15</t>
    </r>
    <r>
      <rPr>
        <sz val="14"/>
        <color theme="1"/>
        <rFont val="方正仿宋_GBK"/>
        <charset val="134"/>
      </rPr>
      <t>万元；项目前期费用</t>
    </r>
    <r>
      <rPr>
        <sz val="14"/>
        <color theme="1"/>
        <rFont val="Times New Roman"/>
        <charset val="0"/>
      </rPr>
      <t>10</t>
    </r>
    <r>
      <rPr>
        <sz val="14"/>
        <color theme="1"/>
        <rFont val="方正仿宋_GBK"/>
        <charset val="134"/>
      </rPr>
      <t>万元；合计</t>
    </r>
    <r>
      <rPr>
        <sz val="14"/>
        <color theme="1"/>
        <rFont val="Times New Roman"/>
        <charset val="0"/>
      </rPr>
      <t>265</t>
    </r>
    <r>
      <rPr>
        <sz val="14"/>
        <color theme="1"/>
        <rFont val="方正仿宋_GBK"/>
        <charset val="134"/>
      </rPr>
      <t>万元。项目资产归村集体所有，由村委会负责后期管护工作。</t>
    </r>
  </si>
  <si>
    <r>
      <rPr>
        <sz val="14"/>
        <color indexed="8"/>
        <rFont val="方正仿宋_GBK"/>
        <charset val="134"/>
      </rPr>
      <t>有效利用现有水资源，提高水资源的利用效率，改善农村人居环境，加强美丽乡村建设，为乡村振兴出一份力，项目实施后可灌溉面积达</t>
    </r>
    <r>
      <rPr>
        <sz val="14"/>
        <color theme="1"/>
        <rFont val="Times New Roman"/>
        <charset val="0"/>
      </rPr>
      <t>400</t>
    </r>
    <r>
      <rPr>
        <sz val="14"/>
        <color indexed="8"/>
        <rFont val="方正仿宋_GBK"/>
        <charset val="134"/>
      </rPr>
      <t>亩，项目资产归村集体所有，由村委会负责后期管理维护。</t>
    </r>
  </si>
  <si>
    <t>6528272021135</t>
  </si>
  <si>
    <r>
      <rPr>
        <sz val="14"/>
        <color theme="1"/>
        <rFont val="Times New Roman"/>
        <charset val="0"/>
      </rPr>
      <t>2021</t>
    </r>
    <r>
      <rPr>
        <sz val="14"/>
        <color indexed="8"/>
        <rFont val="方正仿宋_GBK"/>
        <charset val="134"/>
      </rPr>
      <t>年额勒再特乌鲁乡察汗乌苏村牲畜养殖基地建设项目</t>
    </r>
  </si>
  <si>
    <t>改扩建</t>
  </si>
  <si>
    <r>
      <rPr>
        <sz val="14"/>
        <color theme="1"/>
        <rFont val="方正仿宋_GBK"/>
        <charset val="134"/>
      </rPr>
      <t>对察汗乌苏村品种改良基地原有</t>
    </r>
    <r>
      <rPr>
        <sz val="14"/>
        <color theme="1"/>
        <rFont val="Times New Roman"/>
        <charset val="0"/>
      </rPr>
      <t>600</t>
    </r>
    <r>
      <rPr>
        <sz val="14"/>
        <color theme="1"/>
        <rFont val="方正仿宋_GBK"/>
        <charset val="134"/>
      </rPr>
      <t>平方米牛圈进行维修扩建，配套食槽、恒温水槽、围栏等基础设施，投入</t>
    </r>
    <r>
      <rPr>
        <sz val="14"/>
        <color theme="1"/>
        <rFont val="Times New Roman"/>
        <charset val="0"/>
      </rPr>
      <t>19.5</t>
    </r>
    <r>
      <rPr>
        <sz val="14"/>
        <color theme="1"/>
        <rFont val="方正仿宋_GBK"/>
        <charset val="134"/>
      </rPr>
      <t>万元；配套饲草粉碎机、饲料搅拌机、饲料喂料机、小型铲车等畜牧养殖设备，小计</t>
    </r>
    <r>
      <rPr>
        <sz val="14"/>
        <color theme="1"/>
        <rFont val="Times New Roman"/>
        <charset val="0"/>
      </rPr>
      <t>20</t>
    </r>
    <r>
      <rPr>
        <sz val="14"/>
        <color theme="1"/>
        <rFont val="方正仿宋_GBK"/>
        <charset val="134"/>
      </rPr>
      <t>万元；新建围墙</t>
    </r>
    <r>
      <rPr>
        <sz val="14"/>
        <color theme="1"/>
        <rFont val="Times New Roman"/>
        <charset val="0"/>
      </rPr>
      <t>230</t>
    </r>
    <r>
      <rPr>
        <sz val="14"/>
        <color theme="1"/>
        <rFont val="方正仿宋_GBK"/>
        <charset val="134"/>
      </rPr>
      <t>米，砖混结构，地基深不少于</t>
    </r>
    <r>
      <rPr>
        <sz val="14"/>
        <color theme="1"/>
        <rFont val="Times New Roman"/>
        <charset val="0"/>
      </rPr>
      <t>80</t>
    </r>
    <r>
      <rPr>
        <sz val="14"/>
        <color theme="1"/>
        <rFont val="方正仿宋_GBK"/>
        <charset val="134"/>
      </rPr>
      <t>厘米，地基宽度不少于</t>
    </r>
    <r>
      <rPr>
        <sz val="14"/>
        <color theme="1"/>
        <rFont val="Times New Roman"/>
        <charset val="0"/>
      </rPr>
      <t>50</t>
    </r>
    <r>
      <rPr>
        <sz val="14"/>
        <color theme="1"/>
        <rFont val="方正仿宋_GBK"/>
        <charset val="134"/>
      </rPr>
      <t>厘米，采用混凝土浇筑，地基上墙体高度不低于</t>
    </r>
    <r>
      <rPr>
        <sz val="14"/>
        <color theme="1"/>
        <rFont val="Times New Roman"/>
        <charset val="0"/>
      </rPr>
      <t>1.8</t>
    </r>
    <r>
      <rPr>
        <sz val="14"/>
        <color theme="1"/>
        <rFont val="方正仿宋_GBK"/>
        <charset val="134"/>
      </rPr>
      <t>米，墙体宽不少于</t>
    </r>
    <r>
      <rPr>
        <sz val="14"/>
        <color theme="1"/>
        <rFont val="Times New Roman"/>
        <charset val="0"/>
      </rPr>
      <t>24</t>
    </r>
    <r>
      <rPr>
        <sz val="14"/>
        <color theme="1"/>
        <rFont val="方正仿宋_GBK"/>
        <charset val="134"/>
      </rPr>
      <t>厘米，，每米补助</t>
    </r>
    <r>
      <rPr>
        <sz val="14"/>
        <color theme="1"/>
        <rFont val="Times New Roman"/>
        <charset val="0"/>
      </rPr>
      <t>500</t>
    </r>
    <r>
      <rPr>
        <sz val="14"/>
        <color theme="1"/>
        <rFont val="方正仿宋_GBK"/>
        <charset val="134"/>
      </rPr>
      <t>元，投入</t>
    </r>
    <r>
      <rPr>
        <sz val="14"/>
        <color theme="1"/>
        <rFont val="Times New Roman"/>
        <charset val="0"/>
      </rPr>
      <t>10.5</t>
    </r>
    <r>
      <rPr>
        <sz val="14"/>
        <color theme="1"/>
        <rFont val="方正仿宋_GBK"/>
        <charset val="134"/>
      </rPr>
      <t>万元，项目前期费用</t>
    </r>
    <r>
      <rPr>
        <sz val="14"/>
        <color theme="1"/>
        <rFont val="Times New Roman"/>
        <charset val="0"/>
      </rPr>
      <t>2</t>
    </r>
    <r>
      <rPr>
        <sz val="14"/>
        <color theme="1"/>
        <rFont val="方正仿宋_GBK"/>
        <charset val="134"/>
      </rPr>
      <t>万元，合计</t>
    </r>
    <r>
      <rPr>
        <sz val="14"/>
        <color theme="1"/>
        <rFont val="Times New Roman"/>
        <charset val="0"/>
      </rPr>
      <t>52</t>
    </r>
    <r>
      <rPr>
        <sz val="14"/>
        <color theme="1"/>
        <rFont val="方正仿宋_GBK"/>
        <charset val="134"/>
      </rPr>
      <t>万元。项目资产归村集体所有，由村委会负责后期管护工作。</t>
    </r>
  </si>
  <si>
    <r>
      <rPr>
        <sz val="14"/>
        <color indexed="8"/>
        <rFont val="方正仿宋_GBK"/>
        <charset val="134"/>
      </rPr>
      <t>该项目实施后显著改善我乡加快畜牧业发展步伐，提高畜牧养殖质量，形成规模化养殖示范基地，由龙头企业带动经营，为低收入困难户担保购买生产母牛，引导困难户进入示范点进行集中养殖或向企业入股经营，每年收取不低于</t>
    </r>
    <r>
      <rPr>
        <sz val="14"/>
        <color theme="1"/>
        <rFont val="Times New Roman"/>
        <charset val="0"/>
      </rPr>
      <t>10%</t>
    </r>
    <r>
      <rPr>
        <sz val="14"/>
        <color indexed="8"/>
        <rFont val="方正仿宋_GBK"/>
        <charset val="134"/>
      </rPr>
      <t>的分红。便于低收入家庭形成稳定收入来源，同时对全村养牛户提供技术服务，同时免费对养牛户提供品种改良服务，优先服务脱贫户，使脱贫户增加收入。</t>
    </r>
  </si>
  <si>
    <t>6528272021136</t>
  </si>
  <si>
    <r>
      <rPr>
        <sz val="14"/>
        <color theme="1"/>
        <rFont val="Times New Roman"/>
        <charset val="0"/>
      </rPr>
      <t>2021</t>
    </r>
    <r>
      <rPr>
        <sz val="14"/>
        <color indexed="8"/>
        <rFont val="方正仿宋_GBK"/>
        <charset val="134"/>
      </rPr>
      <t>年额勒再特乌鲁乡察汗乌苏村节水灌溉项目</t>
    </r>
  </si>
  <si>
    <t>节水灌溉</t>
  </si>
  <si>
    <r>
      <rPr>
        <sz val="14"/>
        <color theme="1"/>
        <rFont val="方正仿宋_GBK"/>
        <charset val="134"/>
      </rPr>
      <t>察汗乌苏村拟对村集体所有土地</t>
    </r>
    <r>
      <rPr>
        <sz val="14"/>
        <color theme="1"/>
        <rFont val="Times New Roman"/>
        <charset val="0"/>
      </rPr>
      <t>1000</t>
    </r>
    <r>
      <rPr>
        <sz val="14"/>
        <color theme="1"/>
        <rFont val="方正仿宋_GBK"/>
        <charset val="134"/>
      </rPr>
      <t>亩土地进行节水灌溉地下管道主管道</t>
    </r>
    <r>
      <rPr>
        <sz val="14"/>
        <color theme="1"/>
        <rFont val="Times New Roman"/>
        <charset val="0"/>
      </rPr>
      <t>2</t>
    </r>
    <r>
      <rPr>
        <sz val="14"/>
        <color theme="1"/>
        <rFont val="方正仿宋_GBK"/>
        <charset val="134"/>
      </rPr>
      <t>千米</t>
    </r>
    <r>
      <rPr>
        <sz val="14"/>
        <color theme="1"/>
        <rFont val="Times New Roman"/>
        <charset val="0"/>
      </rPr>
      <t>200-250PVC</t>
    </r>
    <r>
      <rPr>
        <sz val="14"/>
        <color theme="1"/>
        <rFont val="方正仿宋_GBK"/>
        <charset val="134"/>
      </rPr>
      <t>的安装、支管道</t>
    </r>
    <r>
      <rPr>
        <sz val="14"/>
        <color theme="1"/>
        <rFont val="Times New Roman"/>
        <charset val="0"/>
      </rPr>
      <t>160PVC8</t>
    </r>
    <r>
      <rPr>
        <sz val="14"/>
        <color theme="1"/>
        <rFont val="方正仿宋_GBK"/>
        <charset val="134"/>
      </rPr>
      <t>千米，</t>
    </r>
    <r>
      <rPr>
        <sz val="14"/>
        <color theme="1"/>
        <rFont val="Times New Roman"/>
        <charset val="0"/>
      </rPr>
      <t>90PVC</t>
    </r>
    <r>
      <rPr>
        <sz val="14"/>
        <color theme="1"/>
        <rFont val="方正仿宋_GBK"/>
        <charset val="134"/>
      </rPr>
      <t>出水桩</t>
    </r>
    <r>
      <rPr>
        <sz val="14"/>
        <color theme="1"/>
        <rFont val="Times New Roman"/>
        <charset val="0"/>
      </rPr>
      <t>80</t>
    </r>
    <r>
      <rPr>
        <sz val="14"/>
        <color theme="1"/>
        <rFont val="方正仿宋_GBK"/>
        <charset val="134"/>
      </rPr>
      <t>个、挖方、回填、平整，投入</t>
    </r>
    <r>
      <rPr>
        <sz val="14"/>
        <color theme="1"/>
        <rFont val="Times New Roman"/>
        <charset val="0"/>
      </rPr>
      <t>61.5</t>
    </r>
    <r>
      <rPr>
        <sz val="14"/>
        <color theme="1"/>
        <rFont val="方正仿宋_GBK"/>
        <charset val="134"/>
      </rPr>
      <t>万元，种植防护林</t>
    </r>
    <r>
      <rPr>
        <sz val="14"/>
        <color theme="1"/>
        <rFont val="Times New Roman"/>
        <charset val="0"/>
      </rPr>
      <t>10000</t>
    </r>
    <r>
      <rPr>
        <sz val="14"/>
        <color theme="1"/>
        <rFont val="方正仿宋_GBK"/>
        <charset val="134"/>
      </rPr>
      <t>棵白杨（开沟费、人工费、树苗运费等），投入</t>
    </r>
    <r>
      <rPr>
        <sz val="14"/>
        <color theme="1"/>
        <rFont val="Times New Roman"/>
        <charset val="0"/>
      </rPr>
      <t>9.5</t>
    </r>
    <r>
      <rPr>
        <sz val="14"/>
        <color theme="1"/>
        <rFont val="方正仿宋_GBK"/>
        <charset val="134"/>
      </rPr>
      <t>万元；加压灌溉设备费用（加压泵、钢管以及其他设备），投入</t>
    </r>
    <r>
      <rPr>
        <sz val="14"/>
        <color theme="1"/>
        <rFont val="Times New Roman"/>
        <charset val="0"/>
      </rPr>
      <t>9.5</t>
    </r>
    <r>
      <rPr>
        <sz val="14"/>
        <color theme="1"/>
        <rFont val="方正仿宋_GBK"/>
        <charset val="134"/>
      </rPr>
      <t>万元；</t>
    </r>
    <r>
      <rPr>
        <sz val="14"/>
        <color theme="1"/>
        <rFont val="Times New Roman"/>
        <charset val="0"/>
      </rPr>
      <t>50</t>
    </r>
    <r>
      <rPr>
        <sz val="14"/>
        <color theme="1"/>
        <rFont val="方正仿宋_GBK"/>
        <charset val="134"/>
      </rPr>
      <t>方清沙池、</t>
    </r>
    <r>
      <rPr>
        <sz val="14"/>
        <color theme="1"/>
        <rFont val="Times New Roman"/>
        <charset val="0"/>
      </rPr>
      <t>1.2</t>
    </r>
    <r>
      <rPr>
        <sz val="14"/>
        <color theme="1"/>
        <rFont val="方正仿宋_GBK"/>
        <charset val="134"/>
      </rPr>
      <t>公里土渠建设及配套设备</t>
    </r>
    <r>
      <rPr>
        <sz val="14"/>
        <color theme="1"/>
        <rFont val="Times New Roman"/>
        <charset val="0"/>
      </rPr>
      <t>50</t>
    </r>
    <r>
      <rPr>
        <sz val="14"/>
        <color theme="1"/>
        <rFont val="方正仿宋_GBK"/>
        <charset val="134"/>
      </rPr>
      <t>的水泵、</t>
    </r>
    <r>
      <rPr>
        <sz val="14"/>
        <color theme="1"/>
        <rFont val="Times New Roman"/>
        <charset val="0"/>
      </rPr>
      <t>100</t>
    </r>
    <r>
      <rPr>
        <sz val="14"/>
        <color theme="1"/>
        <rFont val="方正仿宋_GBK"/>
        <charset val="134"/>
      </rPr>
      <t>的变压器、</t>
    </r>
    <r>
      <rPr>
        <sz val="14"/>
        <color theme="1"/>
        <rFont val="Times New Roman"/>
        <charset val="0"/>
      </rPr>
      <t>250</t>
    </r>
    <r>
      <rPr>
        <sz val="14"/>
        <color theme="1"/>
        <rFont val="方正仿宋_GBK"/>
        <charset val="134"/>
      </rPr>
      <t>的铁管子，投入</t>
    </r>
    <r>
      <rPr>
        <sz val="14"/>
        <color theme="1"/>
        <rFont val="Times New Roman"/>
        <charset val="0"/>
      </rPr>
      <t>14.25</t>
    </r>
    <r>
      <rPr>
        <sz val="14"/>
        <color theme="1"/>
        <rFont val="方正仿宋_GBK"/>
        <charset val="134"/>
      </rPr>
      <t>万元；项目前期费共计</t>
    </r>
    <r>
      <rPr>
        <sz val="14"/>
        <color theme="1"/>
        <rFont val="Times New Roman"/>
        <charset val="0"/>
      </rPr>
      <t>5.25</t>
    </r>
    <r>
      <rPr>
        <sz val="14"/>
        <color theme="1"/>
        <rFont val="方正仿宋_GBK"/>
        <charset val="134"/>
      </rPr>
      <t>万元，总投入</t>
    </r>
    <r>
      <rPr>
        <sz val="14"/>
        <color theme="1"/>
        <rFont val="Times New Roman"/>
        <charset val="0"/>
      </rPr>
      <t>94.75</t>
    </r>
    <r>
      <rPr>
        <sz val="14"/>
        <color theme="1"/>
        <rFont val="方正仿宋_GBK"/>
        <charset val="134"/>
      </rPr>
      <t>万元，共计</t>
    </r>
    <r>
      <rPr>
        <sz val="14"/>
        <color theme="1"/>
        <rFont val="Times New Roman"/>
        <charset val="0"/>
      </rPr>
      <t>100</t>
    </r>
    <r>
      <rPr>
        <sz val="14"/>
        <color theme="1"/>
        <rFont val="方正仿宋_GBK"/>
        <charset val="134"/>
      </rPr>
      <t>万。项目资产归村集体所有，由村委会负责后期管护工作。</t>
    </r>
  </si>
  <si>
    <r>
      <rPr>
        <sz val="14"/>
        <color indexed="8"/>
        <rFont val="方正仿宋_GBK"/>
        <charset val="134"/>
      </rPr>
      <t>察汗乌苏村该项目实施后，</t>
    </r>
    <r>
      <rPr>
        <sz val="14"/>
        <color theme="1"/>
        <rFont val="Times New Roman"/>
        <charset val="0"/>
      </rPr>
      <t>1000</t>
    </r>
    <r>
      <rPr>
        <sz val="14"/>
        <color indexed="8"/>
        <rFont val="方正仿宋_GBK"/>
        <charset val="134"/>
      </rPr>
      <t>亩村集体土地对外承包稳定经营，壮大村集体经济，大力发展种养殖业，进一步带动劳动力就业，收益分红用于为民办实事好事，帮助收益户稳定增收，促进乡村振兴的有效衔接。按照额勒再特乌鲁乡实际情况，将</t>
    </r>
    <r>
      <rPr>
        <sz val="14"/>
        <color theme="1"/>
        <rFont val="Times New Roman"/>
        <charset val="0"/>
      </rPr>
      <t>1000</t>
    </r>
    <r>
      <rPr>
        <sz val="14"/>
        <color indexed="8"/>
        <rFont val="方正仿宋_GBK"/>
        <charset val="134"/>
      </rPr>
      <t>亩土地进行换土改良后，第二年每亩按最低</t>
    </r>
    <r>
      <rPr>
        <sz val="14"/>
        <color theme="1"/>
        <rFont val="Times New Roman"/>
        <charset val="0"/>
      </rPr>
      <t>100</t>
    </r>
    <r>
      <rPr>
        <sz val="14"/>
        <color indexed="8"/>
        <rFont val="方正仿宋_GBK"/>
        <charset val="134"/>
      </rPr>
      <t>元承包，可收益</t>
    </r>
    <r>
      <rPr>
        <sz val="14"/>
        <color theme="1"/>
        <rFont val="Times New Roman"/>
        <charset val="0"/>
      </rPr>
      <t>10</t>
    </r>
    <r>
      <rPr>
        <sz val="14"/>
        <color indexed="8"/>
        <rFont val="方正仿宋_GBK"/>
        <charset val="134"/>
      </rPr>
      <t>万元。经济效益较为可观。</t>
    </r>
  </si>
  <si>
    <t>6528272021137</t>
  </si>
  <si>
    <r>
      <rPr>
        <sz val="14"/>
        <color theme="1"/>
        <rFont val="Times New Roman"/>
        <charset val="0"/>
      </rPr>
      <t>2021</t>
    </r>
    <r>
      <rPr>
        <sz val="14"/>
        <color indexed="8"/>
        <rFont val="方正仿宋_GBK"/>
        <charset val="134"/>
      </rPr>
      <t>年巴音布鲁克镇牲畜养殖项目</t>
    </r>
  </si>
  <si>
    <t>巴音布鲁克镇易地搬迁养殖场</t>
  </si>
  <si>
    <r>
      <rPr>
        <sz val="14"/>
        <color theme="1"/>
        <rFont val="方正仿宋_GBK"/>
        <charset val="134"/>
      </rPr>
      <t>购买巴音布鲁克本地生产母羊</t>
    </r>
    <r>
      <rPr>
        <sz val="14"/>
        <color theme="1"/>
        <rFont val="Times New Roman"/>
        <charset val="0"/>
      </rPr>
      <t>136</t>
    </r>
    <r>
      <rPr>
        <sz val="14"/>
        <color theme="1"/>
        <rFont val="方正仿宋_GBK"/>
        <charset val="134"/>
      </rPr>
      <t>只，畜龄</t>
    </r>
    <r>
      <rPr>
        <sz val="14"/>
        <color theme="1"/>
        <rFont val="Times New Roman"/>
        <charset val="0"/>
      </rPr>
      <t>2-4</t>
    </r>
    <r>
      <rPr>
        <sz val="14"/>
        <color theme="1"/>
        <rFont val="方正仿宋_GBK"/>
        <charset val="134"/>
      </rPr>
      <t>岁，每只补助</t>
    </r>
    <r>
      <rPr>
        <sz val="14"/>
        <color theme="1"/>
        <rFont val="Times New Roman"/>
        <charset val="0"/>
      </rPr>
      <t>1700</t>
    </r>
    <r>
      <rPr>
        <sz val="14"/>
        <color theme="1"/>
        <rFont val="方正仿宋_GBK"/>
        <charset val="134"/>
      </rPr>
      <t>元，共计投入资金</t>
    </r>
    <r>
      <rPr>
        <sz val="14"/>
        <color theme="1"/>
        <rFont val="Times New Roman"/>
        <charset val="0"/>
      </rPr>
      <t>23.2</t>
    </r>
    <r>
      <rPr>
        <sz val="14"/>
        <color theme="1"/>
        <rFont val="方正仿宋_GBK"/>
        <charset val="134"/>
      </rPr>
      <t>万元。资产属于村集体，以铁畜承包方式每年滚动承包不少于</t>
    </r>
    <r>
      <rPr>
        <sz val="14"/>
        <color theme="1"/>
        <rFont val="Times New Roman"/>
        <charset val="0"/>
      </rPr>
      <t>2</t>
    </r>
    <r>
      <rPr>
        <sz val="14"/>
        <color theme="1"/>
        <rFont val="方正仿宋_GBK"/>
        <charset val="134"/>
      </rPr>
      <t>户低收入的易地搬迁养殖户，每年收取</t>
    </r>
    <r>
      <rPr>
        <sz val="14"/>
        <color theme="1"/>
        <rFont val="Times New Roman"/>
        <charset val="0"/>
      </rPr>
      <t>20%</t>
    </r>
    <r>
      <rPr>
        <sz val="14"/>
        <color theme="1"/>
        <rFont val="方正仿宋_GBK"/>
        <charset val="134"/>
      </rPr>
      <t>的提留羊用于壮大村集体经济。</t>
    </r>
  </si>
  <si>
    <r>
      <rPr>
        <sz val="14"/>
        <color theme="1"/>
        <rFont val="Times New Roman"/>
        <charset val="0"/>
      </rPr>
      <t>1</t>
    </r>
    <r>
      <rPr>
        <sz val="14"/>
        <color indexed="8"/>
        <rFont val="方正仿宋_GBK"/>
        <charset val="134"/>
      </rPr>
      <t>、每只羊羔预计市场价</t>
    </r>
    <r>
      <rPr>
        <sz val="14"/>
        <color theme="1"/>
        <rFont val="Times New Roman"/>
        <charset val="0"/>
      </rPr>
      <t>700</t>
    </r>
    <r>
      <rPr>
        <sz val="14"/>
        <color indexed="8"/>
        <rFont val="方正仿宋_GBK"/>
        <charset val="134"/>
      </rPr>
      <t>元</t>
    </r>
    <r>
      <rPr>
        <sz val="14"/>
        <color theme="1"/>
        <rFont val="Times New Roman"/>
        <charset val="0"/>
      </rPr>
      <t>/</t>
    </r>
    <r>
      <rPr>
        <sz val="14"/>
        <color indexed="8"/>
        <rFont val="方正仿宋_GBK"/>
        <charset val="134"/>
      </rPr>
      <t>只、有效保证易地搬迁养殖户增收</t>
    </r>
    <r>
      <rPr>
        <sz val="14"/>
        <color theme="1"/>
        <rFont val="Times New Roman"/>
        <charset val="0"/>
      </rPr>
      <t>5000</t>
    </r>
    <r>
      <rPr>
        <sz val="14"/>
        <color indexed="8"/>
        <rFont val="方正仿宋_GBK"/>
        <charset val="134"/>
      </rPr>
      <t>元以上。</t>
    </r>
    <r>
      <rPr>
        <sz val="14"/>
        <color theme="1"/>
        <rFont val="Times New Roman"/>
        <charset val="0"/>
      </rPr>
      <t>2</t>
    </r>
    <r>
      <rPr>
        <sz val="14"/>
        <color indexed="8"/>
        <rFont val="方正仿宋_GBK"/>
        <charset val="134"/>
      </rPr>
      <t>、建成后保障了易地搬迁户后续产业发展，可以有效加快易地搬迁户现代化畜牧业发展步伐，提高畜牧养殖质量，购买生产母羊养殖具有投资少，见效快的特点，有效提高易地搬迁户收入。</t>
    </r>
    <r>
      <rPr>
        <sz val="14"/>
        <color theme="1"/>
        <rFont val="Times New Roman"/>
        <charset val="0"/>
      </rPr>
      <t>3</t>
    </r>
    <r>
      <rPr>
        <sz val="14"/>
        <color indexed="8"/>
        <rFont val="方正仿宋_GBK"/>
        <charset val="134"/>
      </rPr>
      <t>、该项目实施、不仅能增加收入、还能推动生态牧业、保护生态环境的同时，也为现代畜牧业实现</t>
    </r>
    <r>
      <rPr>
        <sz val="14"/>
        <color theme="1"/>
        <rFont val="Times New Roman"/>
        <charset val="0"/>
      </rPr>
      <t>“</t>
    </r>
    <r>
      <rPr>
        <sz val="14"/>
        <color indexed="8"/>
        <rFont val="方正仿宋_GBK"/>
        <charset val="134"/>
      </rPr>
      <t>高产、优质、高效、低耗</t>
    </r>
    <r>
      <rPr>
        <sz val="14"/>
        <color theme="1"/>
        <rFont val="Times New Roman"/>
        <charset val="0"/>
      </rPr>
      <t>”</t>
    </r>
    <r>
      <rPr>
        <sz val="14"/>
        <color indexed="8"/>
        <rFont val="方正仿宋_GBK"/>
        <charset val="134"/>
      </rPr>
      <t>，起到典型示范作用。</t>
    </r>
  </si>
  <si>
    <r>
      <rPr>
        <sz val="14"/>
        <color indexed="8"/>
        <rFont val="方正仿宋_GBK"/>
        <charset val="134"/>
      </rPr>
      <t>刘海龙</t>
    </r>
    <r>
      <rPr>
        <sz val="14"/>
        <color theme="1"/>
        <rFont val="Times New Roman"/>
        <charset val="0"/>
      </rPr>
      <t xml:space="preserve"> </t>
    </r>
    <r>
      <rPr>
        <sz val="14"/>
        <color indexed="8"/>
        <rFont val="方正仿宋_GBK"/>
        <charset val="134"/>
      </rPr>
      <t>斯琴</t>
    </r>
  </si>
  <si>
    <t>6528272021031</t>
  </si>
  <si>
    <r>
      <rPr>
        <sz val="14"/>
        <color theme="1"/>
        <rFont val="Times New Roman"/>
        <charset val="0"/>
      </rPr>
      <t>2021</t>
    </r>
    <r>
      <rPr>
        <sz val="14"/>
        <color indexed="8"/>
        <rFont val="方正仿宋_GBK"/>
        <charset val="134"/>
      </rPr>
      <t>年哈尔莫敦镇査茨村农作物晒场</t>
    </r>
  </si>
  <si>
    <r>
      <rPr>
        <sz val="14"/>
        <rFont val="方正仿宋_GBK"/>
        <charset val="134"/>
      </rPr>
      <t>哈尔莫敦镇</t>
    </r>
    <r>
      <rPr>
        <sz val="14"/>
        <rFont val="Times New Roman"/>
        <charset val="0"/>
      </rPr>
      <t xml:space="preserve">
</t>
    </r>
    <r>
      <rPr>
        <sz val="14"/>
        <rFont val="方正仿宋_GBK"/>
        <charset val="134"/>
      </rPr>
      <t>查茨村</t>
    </r>
  </si>
  <si>
    <r>
      <rPr>
        <sz val="14"/>
        <color theme="1"/>
        <rFont val="方正仿宋_GBK"/>
        <charset val="134"/>
      </rPr>
      <t>查茨村</t>
    </r>
    <r>
      <rPr>
        <sz val="14"/>
        <color theme="1"/>
        <rFont val="Times New Roman"/>
        <charset val="0"/>
      </rPr>
      <t>3</t>
    </r>
    <r>
      <rPr>
        <sz val="14"/>
        <color theme="1"/>
        <rFont val="方正仿宋_GBK"/>
        <charset val="134"/>
      </rPr>
      <t>组土晒场进行硬化，建设面积：</t>
    </r>
    <r>
      <rPr>
        <sz val="14"/>
        <color theme="1"/>
        <rFont val="Times New Roman"/>
        <charset val="0"/>
      </rPr>
      <t>5990</t>
    </r>
    <r>
      <rPr>
        <sz val="14"/>
        <color theme="1"/>
        <rFont val="方正仿宋_GBK"/>
        <charset val="134"/>
      </rPr>
      <t>平方米，混泥土厚度</t>
    </r>
    <r>
      <rPr>
        <sz val="14"/>
        <color theme="1"/>
        <rFont val="Times New Roman"/>
        <charset val="0"/>
      </rPr>
      <t>15—20</t>
    </r>
    <r>
      <rPr>
        <sz val="14"/>
        <color theme="1"/>
        <rFont val="方正仿宋_GBK"/>
        <charset val="134"/>
      </rPr>
      <t>公分，每平方造价</t>
    </r>
    <r>
      <rPr>
        <sz val="14"/>
        <color theme="1"/>
        <rFont val="Times New Roman"/>
        <charset val="0"/>
      </rPr>
      <t>130</t>
    </r>
    <r>
      <rPr>
        <sz val="14"/>
        <color theme="1"/>
        <rFont val="方正仿宋_GBK"/>
        <charset val="134"/>
      </rPr>
      <t>元（含土地平整和垫方），小计</t>
    </r>
    <r>
      <rPr>
        <sz val="14"/>
        <color theme="1"/>
        <rFont val="Times New Roman"/>
        <charset val="0"/>
      </rPr>
      <t>77.87</t>
    </r>
    <r>
      <rPr>
        <sz val="14"/>
        <color theme="1"/>
        <rFont val="方正仿宋_GBK"/>
        <charset val="134"/>
      </rPr>
      <t>万元（含垫方和平整场地），围栏长</t>
    </r>
    <r>
      <rPr>
        <sz val="14"/>
        <color theme="1"/>
        <rFont val="Times New Roman"/>
        <charset val="0"/>
      </rPr>
      <t>760</t>
    </r>
    <r>
      <rPr>
        <sz val="14"/>
        <color theme="1"/>
        <rFont val="方正仿宋_GBK"/>
        <charset val="134"/>
      </rPr>
      <t>米、每米造价</t>
    </r>
    <r>
      <rPr>
        <sz val="14"/>
        <color theme="1"/>
        <rFont val="Times New Roman"/>
        <charset val="0"/>
      </rPr>
      <t>180</t>
    </r>
    <r>
      <rPr>
        <sz val="14"/>
        <color theme="1"/>
        <rFont val="方正仿宋_GBK"/>
        <charset val="134"/>
      </rPr>
      <t>元，小计：</t>
    </r>
    <r>
      <rPr>
        <sz val="14"/>
        <color theme="1"/>
        <rFont val="Times New Roman"/>
        <charset val="0"/>
      </rPr>
      <t>13.68</t>
    </r>
    <r>
      <rPr>
        <sz val="14"/>
        <color theme="1"/>
        <rFont val="方正仿宋_GBK"/>
        <charset val="134"/>
      </rPr>
      <t>万元；工程总造价</t>
    </r>
    <r>
      <rPr>
        <sz val="14"/>
        <color theme="1"/>
        <rFont val="Times New Roman"/>
        <charset val="0"/>
      </rPr>
      <t>91.55</t>
    </r>
    <r>
      <rPr>
        <sz val="14"/>
        <color theme="1"/>
        <rFont val="方正仿宋_GBK"/>
        <charset val="134"/>
      </rPr>
      <t>万元，项目前期费用</t>
    </r>
    <r>
      <rPr>
        <sz val="14"/>
        <color theme="1"/>
        <rFont val="Times New Roman"/>
        <charset val="0"/>
      </rPr>
      <t>6.47</t>
    </r>
    <r>
      <rPr>
        <sz val="14"/>
        <color theme="1"/>
        <rFont val="方正仿宋_GBK"/>
        <charset val="134"/>
      </rPr>
      <t>万元，项目共计投入资金</t>
    </r>
    <r>
      <rPr>
        <sz val="14"/>
        <color theme="1"/>
        <rFont val="Times New Roman"/>
        <charset val="0"/>
      </rPr>
      <t>98.02</t>
    </r>
    <r>
      <rPr>
        <sz val="14"/>
        <color theme="1"/>
        <rFont val="方正仿宋_GBK"/>
        <charset val="134"/>
      </rPr>
      <t>万元。资产归村集体所有，该项目供项目区内脱贫户免费使用。</t>
    </r>
  </si>
  <si>
    <r>
      <rPr>
        <sz val="14"/>
        <color indexed="8"/>
        <rFont val="方正仿宋_GBK"/>
        <charset val="134"/>
      </rPr>
      <t>该项目的实施，完善了农业基础设施，补齐了农业配套设施短板，提高农产品质量和单位产值，解决了农民农作物晾晒难问题。预计同一品种的农产品可提高销售价格</t>
    </r>
    <r>
      <rPr>
        <sz val="14"/>
        <color theme="1"/>
        <rFont val="Times New Roman"/>
        <charset val="0"/>
      </rPr>
      <t>0.05—0.3</t>
    </r>
    <r>
      <rPr>
        <sz val="14"/>
        <color indexed="8"/>
        <rFont val="方正仿宋_GBK"/>
        <charset val="134"/>
      </rPr>
      <t>元</t>
    </r>
    <r>
      <rPr>
        <sz val="14"/>
        <color theme="1"/>
        <rFont val="Times New Roman"/>
        <charset val="0"/>
      </rPr>
      <t>/</t>
    </r>
    <r>
      <rPr>
        <sz val="14"/>
        <color indexed="8"/>
        <rFont val="方正仿宋_GBK"/>
        <charset val="134"/>
      </rPr>
      <t>公斤，亩均增收</t>
    </r>
    <r>
      <rPr>
        <sz val="14"/>
        <color theme="1"/>
        <rFont val="Times New Roman"/>
        <charset val="0"/>
      </rPr>
      <t>50—300</t>
    </r>
    <r>
      <rPr>
        <sz val="14"/>
        <color indexed="8"/>
        <rFont val="方正仿宋_GBK"/>
        <charset val="134"/>
      </rPr>
      <t>元，由村委会负责后期管理维护。</t>
    </r>
  </si>
  <si>
    <r>
      <rPr>
        <sz val="14"/>
        <color indexed="8"/>
        <rFont val="方正仿宋_GBK"/>
        <charset val="134"/>
      </rPr>
      <t>陈咏鑫</t>
    </r>
    <r>
      <rPr>
        <sz val="14"/>
        <color theme="1"/>
        <rFont val="Times New Roman"/>
        <charset val="0"/>
      </rPr>
      <t xml:space="preserve">
</t>
    </r>
    <r>
      <rPr>
        <sz val="14"/>
        <color indexed="8"/>
        <rFont val="方正仿宋_GBK"/>
        <charset val="134"/>
      </rPr>
      <t>艾沙江</t>
    </r>
    <r>
      <rPr>
        <sz val="14"/>
        <color theme="1"/>
        <rFont val="Times New Roman"/>
        <charset val="0"/>
      </rPr>
      <t>•</t>
    </r>
    <r>
      <rPr>
        <sz val="14"/>
        <color indexed="8"/>
        <rFont val="方正仿宋_GBK"/>
        <charset val="134"/>
      </rPr>
      <t>买买提</t>
    </r>
  </si>
  <si>
    <t>6528272021034</t>
  </si>
  <si>
    <r>
      <rPr>
        <sz val="14"/>
        <color theme="1"/>
        <rFont val="Times New Roman"/>
        <charset val="0"/>
      </rPr>
      <t>2021</t>
    </r>
    <r>
      <rPr>
        <sz val="14"/>
        <color indexed="8"/>
        <rFont val="方正仿宋_GBK"/>
        <charset val="134"/>
      </rPr>
      <t>年哈尔莫敦镇觉伦图尔根村农作物晒场</t>
    </r>
  </si>
  <si>
    <r>
      <rPr>
        <sz val="14"/>
        <rFont val="方正仿宋_GBK"/>
        <charset val="134"/>
      </rPr>
      <t>哈尔莫敦镇</t>
    </r>
    <r>
      <rPr>
        <sz val="14"/>
        <rFont val="Times New Roman"/>
        <charset val="0"/>
      </rPr>
      <t xml:space="preserve">
</t>
    </r>
    <r>
      <rPr>
        <sz val="14"/>
        <rFont val="方正仿宋_GBK"/>
        <charset val="134"/>
      </rPr>
      <t>觉伦图尔根村</t>
    </r>
  </si>
  <si>
    <r>
      <rPr>
        <sz val="14"/>
        <color theme="1"/>
        <rFont val="方正仿宋_GBK"/>
        <charset val="134"/>
      </rPr>
      <t>觉伦图尔根村</t>
    </r>
    <r>
      <rPr>
        <sz val="14"/>
        <color theme="1"/>
        <rFont val="Times New Roman"/>
        <charset val="0"/>
      </rPr>
      <t>4</t>
    </r>
    <r>
      <rPr>
        <sz val="14"/>
        <color theme="1"/>
        <rFont val="方正仿宋_GBK"/>
        <charset val="134"/>
      </rPr>
      <t>组、</t>
    </r>
    <r>
      <rPr>
        <sz val="14"/>
        <color theme="1"/>
        <rFont val="Times New Roman"/>
        <charset val="0"/>
      </rPr>
      <t>6</t>
    </r>
    <r>
      <rPr>
        <sz val="14"/>
        <color theme="1"/>
        <rFont val="方正仿宋_GBK"/>
        <charset val="134"/>
      </rPr>
      <t>组的土晒场进行硬化，面积为</t>
    </r>
    <r>
      <rPr>
        <sz val="14"/>
        <color theme="1"/>
        <rFont val="Times New Roman"/>
        <charset val="0"/>
      </rPr>
      <t>10000</t>
    </r>
    <r>
      <rPr>
        <sz val="14"/>
        <color theme="1"/>
        <rFont val="方正仿宋_GBK"/>
        <charset val="134"/>
      </rPr>
      <t>平方米，混泥土厚度</t>
    </r>
    <r>
      <rPr>
        <sz val="14"/>
        <color theme="1"/>
        <rFont val="Times New Roman"/>
        <charset val="0"/>
      </rPr>
      <t>15—20</t>
    </r>
    <r>
      <rPr>
        <sz val="14"/>
        <color theme="1"/>
        <rFont val="方正仿宋_GBK"/>
        <charset val="134"/>
      </rPr>
      <t>公分，每平方造价</t>
    </r>
    <r>
      <rPr>
        <sz val="14"/>
        <color theme="1"/>
        <rFont val="Times New Roman"/>
        <charset val="0"/>
      </rPr>
      <t>130</t>
    </r>
    <r>
      <rPr>
        <sz val="14"/>
        <color theme="1"/>
        <rFont val="方正仿宋_GBK"/>
        <charset val="134"/>
      </rPr>
      <t>元（含土地平整和垫方），小计</t>
    </r>
    <r>
      <rPr>
        <sz val="14"/>
        <color theme="1"/>
        <rFont val="Times New Roman"/>
        <charset val="0"/>
      </rPr>
      <t>130</t>
    </r>
    <r>
      <rPr>
        <sz val="14"/>
        <color theme="1"/>
        <rFont val="方正仿宋_GBK"/>
        <charset val="134"/>
      </rPr>
      <t>万元；铁围栏</t>
    </r>
    <r>
      <rPr>
        <sz val="14"/>
        <color theme="1"/>
        <rFont val="Times New Roman"/>
        <charset val="0"/>
      </rPr>
      <t>400</t>
    </r>
    <r>
      <rPr>
        <sz val="14"/>
        <color theme="1"/>
        <rFont val="方正仿宋_GBK"/>
        <charset val="134"/>
      </rPr>
      <t>米，每米</t>
    </r>
    <r>
      <rPr>
        <sz val="14"/>
        <color theme="1"/>
        <rFont val="Times New Roman"/>
        <charset val="0"/>
      </rPr>
      <t>300</t>
    </r>
    <r>
      <rPr>
        <sz val="14"/>
        <color theme="1"/>
        <rFont val="方正仿宋_GBK"/>
        <charset val="134"/>
      </rPr>
      <t>元，小计</t>
    </r>
    <r>
      <rPr>
        <sz val="14"/>
        <color theme="1"/>
        <rFont val="Times New Roman"/>
        <charset val="0"/>
      </rPr>
      <t>12</t>
    </r>
    <r>
      <rPr>
        <sz val="14"/>
        <color theme="1"/>
        <rFont val="方正仿宋_GBK"/>
        <charset val="134"/>
      </rPr>
      <t>万元，工程总造价</t>
    </r>
    <r>
      <rPr>
        <sz val="14"/>
        <color theme="1"/>
        <rFont val="Times New Roman"/>
        <charset val="0"/>
      </rPr>
      <t>142</t>
    </r>
    <r>
      <rPr>
        <sz val="14"/>
        <color theme="1"/>
        <rFont val="方正仿宋_GBK"/>
        <charset val="134"/>
      </rPr>
      <t>万元，项目前期费用</t>
    </r>
    <r>
      <rPr>
        <sz val="14"/>
        <color theme="1"/>
        <rFont val="Times New Roman"/>
        <charset val="0"/>
      </rPr>
      <t>9.67</t>
    </r>
    <r>
      <rPr>
        <sz val="14"/>
        <color theme="1"/>
        <rFont val="方正仿宋_GBK"/>
        <charset val="134"/>
      </rPr>
      <t>万元，项目共计投入资金</t>
    </r>
    <r>
      <rPr>
        <sz val="14"/>
        <color theme="1"/>
        <rFont val="Times New Roman"/>
        <charset val="0"/>
      </rPr>
      <t>151.67</t>
    </r>
    <r>
      <rPr>
        <sz val="14"/>
        <color theme="1"/>
        <rFont val="方正仿宋_GBK"/>
        <charset val="134"/>
      </rPr>
      <t>万元。资产归集体所有，该项目供项目区内脱贫户免费使用。</t>
    </r>
  </si>
  <si>
    <t>6528272021138</t>
  </si>
  <si>
    <r>
      <rPr>
        <sz val="14"/>
        <color theme="1"/>
        <rFont val="Times New Roman"/>
        <charset val="0"/>
      </rPr>
      <t>2021</t>
    </r>
    <r>
      <rPr>
        <sz val="14"/>
        <color indexed="8"/>
        <rFont val="方正仿宋_GBK"/>
        <charset val="134"/>
      </rPr>
      <t>年哈尔莫敦镇哈尔莫敦村农作物晒场</t>
    </r>
  </si>
  <si>
    <r>
      <rPr>
        <sz val="14"/>
        <rFont val="方正仿宋_GBK"/>
        <charset val="134"/>
      </rPr>
      <t>哈尔莫敦镇</t>
    </r>
    <r>
      <rPr>
        <sz val="14"/>
        <rFont val="Times New Roman"/>
        <charset val="0"/>
      </rPr>
      <t xml:space="preserve">
</t>
    </r>
    <r>
      <rPr>
        <sz val="14"/>
        <rFont val="方正仿宋_GBK"/>
        <charset val="134"/>
      </rPr>
      <t>哈尔莫敦村</t>
    </r>
  </si>
  <si>
    <r>
      <rPr>
        <sz val="14"/>
        <color theme="1"/>
        <rFont val="方正仿宋_GBK"/>
        <charset val="134"/>
      </rPr>
      <t>在哈尔莫敦村</t>
    </r>
    <r>
      <rPr>
        <sz val="14"/>
        <color theme="1"/>
        <rFont val="Times New Roman"/>
        <charset val="0"/>
      </rPr>
      <t>1</t>
    </r>
    <r>
      <rPr>
        <sz val="14"/>
        <color theme="1"/>
        <rFont val="方正仿宋_GBK"/>
        <charset val="134"/>
      </rPr>
      <t>、</t>
    </r>
    <r>
      <rPr>
        <sz val="14"/>
        <color theme="1"/>
        <rFont val="Times New Roman"/>
        <charset val="0"/>
      </rPr>
      <t>2</t>
    </r>
    <r>
      <rPr>
        <sz val="14"/>
        <color theme="1"/>
        <rFont val="方正仿宋_GBK"/>
        <charset val="134"/>
      </rPr>
      <t>、</t>
    </r>
    <r>
      <rPr>
        <sz val="14"/>
        <color theme="1"/>
        <rFont val="Times New Roman"/>
        <charset val="0"/>
      </rPr>
      <t>3</t>
    </r>
    <r>
      <rPr>
        <sz val="14"/>
        <color theme="1"/>
        <rFont val="方正仿宋_GBK"/>
        <charset val="134"/>
      </rPr>
      <t>、</t>
    </r>
    <r>
      <rPr>
        <sz val="14"/>
        <color theme="1"/>
        <rFont val="Times New Roman"/>
        <charset val="0"/>
      </rPr>
      <t>4</t>
    </r>
    <r>
      <rPr>
        <sz val="14"/>
        <color theme="1"/>
        <rFont val="方正仿宋_GBK"/>
        <charset val="134"/>
      </rPr>
      <t>、</t>
    </r>
    <r>
      <rPr>
        <sz val="14"/>
        <color theme="1"/>
        <rFont val="Times New Roman"/>
        <charset val="0"/>
      </rPr>
      <t>5</t>
    </r>
    <r>
      <rPr>
        <sz val="14"/>
        <color theme="1"/>
        <rFont val="方正仿宋_GBK"/>
        <charset val="134"/>
      </rPr>
      <t>组新建晒场二座，总面积</t>
    </r>
    <r>
      <rPr>
        <sz val="14"/>
        <color theme="1"/>
        <rFont val="Times New Roman"/>
        <charset val="0"/>
      </rPr>
      <t>10278.5</t>
    </r>
    <r>
      <rPr>
        <sz val="14"/>
        <color theme="1"/>
        <rFont val="方正仿宋_GBK"/>
        <charset val="134"/>
      </rPr>
      <t>平方米，混泥土厚度</t>
    </r>
    <r>
      <rPr>
        <sz val="14"/>
        <color theme="1"/>
        <rFont val="Times New Roman"/>
        <charset val="0"/>
      </rPr>
      <t>15-20</t>
    </r>
    <r>
      <rPr>
        <sz val="14"/>
        <color theme="1"/>
        <rFont val="方正仿宋_GBK"/>
        <charset val="134"/>
      </rPr>
      <t>公分，每平方造价</t>
    </r>
    <r>
      <rPr>
        <sz val="14"/>
        <color theme="1"/>
        <rFont val="Times New Roman"/>
        <charset val="0"/>
      </rPr>
      <t>130</t>
    </r>
    <r>
      <rPr>
        <sz val="14"/>
        <color theme="1"/>
        <rFont val="方正仿宋_GBK"/>
        <charset val="134"/>
      </rPr>
      <t>元，工程总造价</t>
    </r>
    <r>
      <rPr>
        <sz val="14"/>
        <color theme="1"/>
        <rFont val="Times New Roman"/>
        <charset val="0"/>
      </rPr>
      <t>133.62</t>
    </r>
    <r>
      <rPr>
        <sz val="14"/>
        <color theme="1"/>
        <rFont val="方正仿宋_GBK"/>
        <charset val="134"/>
      </rPr>
      <t>万元，项目前期费用</t>
    </r>
    <r>
      <rPr>
        <sz val="14"/>
        <color theme="1"/>
        <rFont val="Times New Roman"/>
        <charset val="0"/>
      </rPr>
      <t>10.69</t>
    </r>
    <r>
      <rPr>
        <sz val="14"/>
        <color theme="1"/>
        <rFont val="方正仿宋_GBK"/>
        <charset val="134"/>
      </rPr>
      <t>万元，项目共计投入资金</t>
    </r>
    <r>
      <rPr>
        <sz val="14"/>
        <color theme="1"/>
        <rFont val="Times New Roman"/>
        <charset val="0"/>
      </rPr>
      <t>144.31</t>
    </r>
    <r>
      <rPr>
        <sz val="14"/>
        <color theme="1"/>
        <rFont val="方正仿宋_GBK"/>
        <charset val="134"/>
      </rPr>
      <t>万元。资产归村集体所有，该项目供项目区内脱贫户免费使用。</t>
    </r>
  </si>
  <si>
    <t>6528272021139</t>
  </si>
  <si>
    <r>
      <rPr>
        <sz val="14"/>
        <color theme="1"/>
        <rFont val="Times New Roman"/>
        <charset val="0"/>
      </rPr>
      <t>2021</t>
    </r>
    <r>
      <rPr>
        <sz val="14"/>
        <color indexed="8"/>
        <rFont val="方正仿宋_GBK"/>
        <charset val="134"/>
      </rPr>
      <t>年乃门莫敦镇乃门莫敦村病虫害防治药物喷洒车项目</t>
    </r>
  </si>
  <si>
    <r>
      <rPr>
        <sz val="14"/>
        <rFont val="方正仿宋_GBK"/>
        <charset val="134"/>
      </rPr>
      <t>乃门莫敦镇</t>
    </r>
    <r>
      <rPr>
        <sz val="14"/>
        <rFont val="Times New Roman"/>
        <charset val="0"/>
      </rPr>
      <t xml:space="preserve">
</t>
    </r>
    <r>
      <rPr>
        <sz val="14"/>
        <rFont val="方正仿宋_GBK"/>
        <charset val="134"/>
      </rPr>
      <t>乃门莫敦村</t>
    </r>
  </si>
  <si>
    <r>
      <rPr>
        <sz val="14"/>
        <color theme="1"/>
        <rFont val="方正仿宋_GBK"/>
        <charset val="134"/>
      </rPr>
      <t>购买一辆集绿化、打药、洒水多功能合一的病虫害防治药物喷洒车，外形尺寸</t>
    </r>
    <r>
      <rPr>
        <sz val="14"/>
        <color theme="1"/>
        <rFont val="Times New Roman"/>
        <charset val="0"/>
      </rPr>
      <t>≥8850×2490×2990mm</t>
    </r>
    <r>
      <rPr>
        <sz val="14"/>
        <color theme="1"/>
        <rFont val="方正仿宋_GBK"/>
        <charset val="134"/>
      </rPr>
      <t>，满载最大总质量</t>
    </r>
    <r>
      <rPr>
        <sz val="14"/>
        <color theme="1"/>
        <rFont val="Times New Roman"/>
        <charset val="0"/>
      </rPr>
      <t>≥18000kg</t>
    </r>
    <r>
      <rPr>
        <sz val="14"/>
        <color theme="1"/>
        <rFont val="方正仿宋_GBK"/>
        <charset val="134"/>
      </rPr>
      <t>，射程</t>
    </r>
    <r>
      <rPr>
        <sz val="14"/>
        <color theme="1"/>
        <rFont val="Times New Roman"/>
        <charset val="0"/>
      </rPr>
      <t>≥30</t>
    </r>
    <r>
      <rPr>
        <sz val="14"/>
        <color theme="1"/>
        <rFont val="方正仿宋_GBK"/>
        <charset val="134"/>
      </rPr>
      <t>米，洒水扬程</t>
    </r>
    <r>
      <rPr>
        <sz val="14"/>
        <color theme="1"/>
        <rFont val="Times New Roman"/>
        <charset val="0"/>
      </rPr>
      <t>110m</t>
    </r>
    <r>
      <rPr>
        <sz val="14"/>
        <color theme="1"/>
        <rFont val="方正仿宋_GBK"/>
        <charset val="134"/>
      </rPr>
      <t>，罐体有效容积</t>
    </r>
    <r>
      <rPr>
        <sz val="14"/>
        <color theme="1"/>
        <rFont val="Times New Roman"/>
        <charset val="0"/>
      </rPr>
      <t>≥10.8</t>
    </r>
    <r>
      <rPr>
        <sz val="14"/>
        <color theme="1"/>
        <rFont val="方正仿宋_GBK"/>
        <charset val="134"/>
      </rPr>
      <t>立方米，排量国六。投入资金</t>
    </r>
    <r>
      <rPr>
        <sz val="14"/>
        <color theme="1"/>
        <rFont val="Times New Roman"/>
        <charset val="0"/>
      </rPr>
      <t>40</t>
    </r>
    <r>
      <rPr>
        <sz val="14"/>
        <color theme="1"/>
        <rFont val="方正仿宋_GBK"/>
        <charset val="134"/>
      </rPr>
      <t>万元。资产归乃门莫敦村集体所有，为乃门莫敦村建档立卡脱贫户以及所在区域的农户农作物生产提供安全保障。</t>
    </r>
  </si>
  <si>
    <r>
      <rPr>
        <sz val="14"/>
        <color rgb="FF000000"/>
        <rFont val="方正仿宋_GBK"/>
        <charset val="134"/>
      </rPr>
      <t>为保障该项目在脱贫户及其他农户农田、林带病虫害防治，降低病虫害发生几率，减少老百姓经济损失，提高农田农作物每亩</t>
    </r>
    <r>
      <rPr>
        <sz val="14"/>
        <color indexed="8"/>
        <rFont val="Times New Roman"/>
        <charset val="0"/>
      </rPr>
      <t>5%-8%</t>
    </r>
    <r>
      <rPr>
        <sz val="14"/>
        <color rgb="FF000000"/>
        <rFont val="方正仿宋_GBK"/>
        <charset val="134"/>
      </rPr>
      <t>产量，增加收入，促进巩固脱贫攻坚成果。该项目资产归乃门莫敦村集体所有，项目后期管理维护由乃门莫敦村委会负责。该项目实施后由乃门莫敦村全村群众免费使用。</t>
    </r>
  </si>
  <si>
    <r>
      <rPr>
        <sz val="14"/>
        <color indexed="8"/>
        <rFont val="方正仿宋_GBK"/>
        <charset val="134"/>
      </rPr>
      <t>刘学强</t>
    </r>
    <r>
      <rPr>
        <sz val="14"/>
        <color theme="1"/>
        <rFont val="Times New Roman"/>
        <charset val="0"/>
      </rPr>
      <t xml:space="preserve">
</t>
    </r>
    <r>
      <rPr>
        <sz val="14"/>
        <color indexed="8"/>
        <rFont val="方正仿宋_GBK"/>
        <charset val="134"/>
      </rPr>
      <t>盖尼曼</t>
    </r>
  </si>
  <si>
    <t>项目管理费</t>
  </si>
  <si>
    <t>和静县乡村振兴局</t>
  </si>
  <si>
    <r>
      <rPr>
        <sz val="14"/>
        <color rgb="FFFF0000"/>
        <rFont val="方正仿宋_GBK"/>
        <charset val="134"/>
      </rPr>
      <t>用于项目前期规划编制，实施过程中的监管及成果宣传、项目评估、检查验收、档案管理、项目公示公告、报账管理、印刷费、场地和设施租赁等方面支出</t>
    </r>
    <r>
      <rPr>
        <sz val="14"/>
        <color indexed="10"/>
        <rFont val="Times New Roman"/>
        <charset val="0"/>
      </rPr>
      <t>20.02</t>
    </r>
    <r>
      <rPr>
        <sz val="14"/>
        <color rgb="FFFF0000"/>
        <rFont val="方正仿宋_GBK"/>
        <charset val="134"/>
      </rPr>
      <t>万元。</t>
    </r>
  </si>
  <si>
    <t>用于项目前期规划编制，实施过程中的监管及成果宣传、项目评估、检查验收、档案管理、项目公示公告、报账管理、印刷费、场地和设施租赁等方面，有助于项目规划编制，促进项目的有序实施。</t>
  </si>
  <si>
    <t>赵菲</t>
  </si>
  <si>
    <t>和硕县合计4个</t>
  </si>
  <si>
    <t>6528282021075</t>
  </si>
  <si>
    <t>和硕县新塔热乡新塔热村山鸡养殖项目</t>
  </si>
  <si>
    <t>家禽养殖</t>
  </si>
  <si>
    <t>2021.08</t>
  </si>
  <si>
    <r>
      <rPr>
        <sz val="14"/>
        <rFont val="方正仿宋_GBK"/>
        <charset val="134"/>
      </rPr>
      <t>新塔热乡新塔热村</t>
    </r>
    <r>
      <rPr>
        <sz val="14"/>
        <rFont val="Times New Roman"/>
        <charset val="0"/>
      </rPr>
      <t>þ</t>
    </r>
  </si>
  <si>
    <r>
      <rPr>
        <sz val="14"/>
        <rFont val="方正仿宋_GBK"/>
        <charset val="134"/>
      </rPr>
      <t>为发展壮大村集体经济，新塔热乡新塔热村计划投入资金</t>
    </r>
    <r>
      <rPr>
        <sz val="14"/>
        <rFont val="Times New Roman"/>
        <charset val="0"/>
      </rPr>
      <t>50</t>
    </r>
    <r>
      <rPr>
        <sz val="14"/>
        <rFont val="方正仿宋_GBK"/>
        <charset val="134"/>
      </rPr>
      <t>万元用于</t>
    </r>
    <r>
      <rPr>
        <sz val="14"/>
        <rFont val="Times New Roman"/>
        <charset val="0"/>
      </rPr>
      <t>4000</t>
    </r>
    <r>
      <rPr>
        <sz val="14"/>
        <rFont val="方正仿宋_GBK"/>
        <charset val="134"/>
      </rPr>
      <t>羽</t>
    </r>
    <r>
      <rPr>
        <sz val="14"/>
        <rFont val="方正仿宋_GBK"/>
        <charset val="134"/>
      </rPr>
      <t>山鸡发展养殖，其中：</t>
    </r>
    <r>
      <rPr>
        <sz val="14"/>
        <rFont val="Times New Roman"/>
        <charset val="0"/>
      </rPr>
      <t>20</t>
    </r>
    <r>
      <rPr>
        <sz val="14"/>
        <rFont val="方正仿宋_GBK"/>
        <charset val="134"/>
      </rPr>
      <t>万用于购买野山鸡鸡苗，</t>
    </r>
    <r>
      <rPr>
        <sz val="14"/>
        <rFont val="Times New Roman"/>
        <charset val="0"/>
      </rPr>
      <t>30</t>
    </r>
    <r>
      <rPr>
        <sz val="14"/>
        <rFont val="方正仿宋_GBK"/>
        <charset val="134"/>
      </rPr>
      <t>万购买超高温灭菌机、食品搅拌机、真空包装机等家禽深加工设备。项目建成后，资产属于村集体，以</t>
    </r>
    <r>
      <rPr>
        <sz val="14"/>
        <rFont val="Times New Roman"/>
        <charset val="0"/>
      </rPr>
      <t>“</t>
    </r>
    <r>
      <rPr>
        <sz val="14"/>
        <rFont val="方正仿宋_GBK"/>
        <charset val="134"/>
      </rPr>
      <t>村集体</t>
    </r>
    <r>
      <rPr>
        <sz val="14"/>
        <rFont val="Times New Roman"/>
        <charset val="0"/>
      </rPr>
      <t>+</t>
    </r>
    <r>
      <rPr>
        <sz val="14"/>
        <rFont val="方正仿宋_GBK"/>
        <charset val="134"/>
      </rPr>
      <t>合作社</t>
    </r>
    <r>
      <rPr>
        <sz val="14"/>
        <rFont val="Times New Roman"/>
        <charset val="0"/>
      </rPr>
      <t>”</t>
    </r>
    <r>
      <rPr>
        <sz val="14"/>
        <rFont val="方正仿宋_GBK"/>
        <charset val="134"/>
      </rPr>
      <t>的方式经营，合作社每年按投入资金总额的</t>
    </r>
    <r>
      <rPr>
        <sz val="14"/>
        <rFont val="Times New Roman"/>
        <charset val="0"/>
      </rPr>
      <t>10%</t>
    </r>
    <r>
      <rPr>
        <sz val="14"/>
        <rFont val="方正仿宋_GBK"/>
        <charset val="134"/>
      </rPr>
      <t>比例收益，所得收益一是用于壮大村集体经济；二是合作社提供就业岗位，带动</t>
    </r>
    <r>
      <rPr>
        <sz val="14"/>
        <rFont val="Times New Roman"/>
        <charset val="0"/>
      </rPr>
      <t>10</t>
    </r>
    <r>
      <rPr>
        <sz val="14"/>
        <rFont val="方正仿宋_GBK"/>
        <charset val="134"/>
      </rPr>
      <t>个脱贫劳动力稳定就业。</t>
    </r>
  </si>
  <si>
    <t>项目建成后，资产属于村集体，以“村集体+合作社”的方式经营，合作社每年按投入资金总额的10%比例收益，所得收益一是用于壮大村集体经济；二是合作社提供就业岗位，带动10个脱贫劳动力稳定就业。</t>
  </si>
  <si>
    <t>杜劲明、张涛、依拉木、国孟贤、张泽江</t>
  </si>
  <si>
    <t>6528282021076</t>
  </si>
  <si>
    <t>和硕县新塔热乡新塔热村烘干房建设项目</t>
  </si>
  <si>
    <t>2021.09</t>
  </si>
  <si>
    <r>
      <rPr>
        <sz val="14"/>
        <rFont val="方正仿宋_GBK"/>
        <charset val="134"/>
      </rPr>
      <t>为进一步壮大村集体经济，巩固脱贫攻坚成果，新塔热村计划投入资金</t>
    </r>
    <r>
      <rPr>
        <sz val="14"/>
        <rFont val="Times New Roman"/>
        <charset val="0"/>
      </rPr>
      <t>170</t>
    </r>
    <r>
      <rPr>
        <sz val="14"/>
        <rFont val="方正仿宋_GBK"/>
        <charset val="134"/>
      </rPr>
      <t>万元购买烘干设备</t>
    </r>
    <r>
      <rPr>
        <sz val="14"/>
        <rFont val="Times New Roman"/>
        <charset val="0"/>
      </rPr>
      <t>1</t>
    </r>
    <r>
      <rPr>
        <sz val="14"/>
        <rFont val="方正仿宋_GBK"/>
        <charset val="134"/>
      </rPr>
      <t>套；投入资金</t>
    </r>
    <r>
      <rPr>
        <sz val="14"/>
        <rFont val="Times New Roman"/>
        <charset val="0"/>
      </rPr>
      <t>240</t>
    </r>
    <r>
      <rPr>
        <sz val="14"/>
        <rFont val="方正仿宋_GBK"/>
        <charset val="134"/>
      </rPr>
      <t>万元建设生产车间及铁艺围栏等附属设施（其中：地坪</t>
    </r>
    <r>
      <rPr>
        <sz val="14"/>
        <rFont val="Times New Roman"/>
        <charset val="0"/>
      </rPr>
      <t>2000</t>
    </r>
    <r>
      <rPr>
        <sz val="14"/>
        <rFont val="方正仿宋_GBK"/>
        <charset val="134"/>
      </rPr>
      <t>㎡，深度</t>
    </r>
    <r>
      <rPr>
        <sz val="14"/>
        <rFont val="Times New Roman"/>
        <charset val="0"/>
      </rPr>
      <t>15</t>
    </r>
    <r>
      <rPr>
        <sz val="14"/>
        <rFont val="方正仿宋_GBK"/>
        <charset val="134"/>
      </rPr>
      <t>公分，造价</t>
    </r>
    <r>
      <rPr>
        <sz val="14"/>
        <rFont val="Times New Roman"/>
        <charset val="0"/>
      </rPr>
      <t>130</t>
    </r>
    <r>
      <rPr>
        <sz val="14"/>
        <rFont val="方正仿宋_GBK"/>
        <charset val="134"/>
      </rPr>
      <t>元</t>
    </r>
    <r>
      <rPr>
        <sz val="14"/>
        <rFont val="Times New Roman"/>
        <charset val="0"/>
      </rPr>
      <t>/</t>
    </r>
    <r>
      <rPr>
        <sz val="14"/>
        <rFont val="方正仿宋_GBK"/>
        <charset val="134"/>
      </rPr>
      <t>㎡，彩钢棚</t>
    </r>
    <r>
      <rPr>
        <sz val="14"/>
        <rFont val="Times New Roman"/>
        <charset val="0"/>
      </rPr>
      <t>2000</t>
    </r>
    <r>
      <rPr>
        <sz val="14"/>
        <rFont val="方正仿宋_GBK"/>
        <charset val="134"/>
      </rPr>
      <t>㎡，造价</t>
    </r>
    <r>
      <rPr>
        <sz val="14"/>
        <rFont val="Times New Roman"/>
        <charset val="0"/>
      </rPr>
      <t>170</t>
    </r>
    <r>
      <rPr>
        <sz val="14"/>
        <rFont val="方正仿宋_GBK"/>
        <charset val="134"/>
      </rPr>
      <t>元</t>
    </r>
    <r>
      <rPr>
        <sz val="14"/>
        <rFont val="Times New Roman"/>
        <charset val="0"/>
      </rPr>
      <t>/</t>
    </r>
    <r>
      <rPr>
        <sz val="14"/>
        <rFont val="方正仿宋_GBK"/>
        <charset val="134"/>
      </rPr>
      <t>㎡，烘干车间</t>
    </r>
    <r>
      <rPr>
        <sz val="14"/>
        <rFont val="Times New Roman"/>
        <charset val="0"/>
      </rPr>
      <t>1200</t>
    </r>
    <r>
      <rPr>
        <sz val="14"/>
        <rFont val="方正仿宋_GBK"/>
        <charset val="134"/>
      </rPr>
      <t>㎡，造价</t>
    </r>
    <r>
      <rPr>
        <sz val="14"/>
        <rFont val="Times New Roman"/>
        <charset val="0"/>
      </rPr>
      <t>1500</t>
    </r>
    <r>
      <rPr>
        <sz val="14"/>
        <rFont val="方正仿宋_GBK"/>
        <charset val="134"/>
      </rPr>
      <t>元</t>
    </r>
    <r>
      <rPr>
        <sz val="14"/>
        <rFont val="Times New Roman"/>
        <charset val="0"/>
      </rPr>
      <t>/</t>
    </r>
    <r>
      <rPr>
        <sz val="14"/>
        <rFont val="方正仿宋_GBK"/>
        <charset val="134"/>
      </rPr>
      <t>㎡）及附属设施；投入资金</t>
    </r>
    <r>
      <rPr>
        <sz val="14"/>
        <rFont val="Times New Roman"/>
        <charset val="0"/>
      </rPr>
      <t>20</t>
    </r>
    <r>
      <rPr>
        <sz val="14"/>
        <rFont val="方正仿宋_GBK"/>
        <charset val="134"/>
      </rPr>
      <t>万元建设温度调控式保鲜库</t>
    </r>
    <r>
      <rPr>
        <sz val="14"/>
        <rFont val="Times New Roman"/>
        <charset val="0"/>
      </rPr>
      <t>1</t>
    </r>
    <r>
      <rPr>
        <sz val="14"/>
        <rFont val="方正仿宋_GBK"/>
        <charset val="134"/>
      </rPr>
      <t>座（，</t>
    </r>
    <r>
      <rPr>
        <sz val="14"/>
        <rFont val="Times New Roman"/>
        <charset val="0"/>
      </rPr>
      <t>100</t>
    </r>
    <r>
      <rPr>
        <sz val="14"/>
        <rFont val="方正仿宋_GBK"/>
        <charset val="134"/>
      </rPr>
      <t>㎡，容量</t>
    </r>
    <r>
      <rPr>
        <sz val="14"/>
        <rFont val="Times New Roman"/>
        <charset val="0"/>
      </rPr>
      <t>100</t>
    </r>
    <r>
      <rPr>
        <sz val="14"/>
        <rFont val="方正仿宋_GBK"/>
        <charset val="134"/>
      </rPr>
      <t>吨）；购买</t>
    </r>
    <r>
      <rPr>
        <sz val="14"/>
        <rFont val="Times New Roman"/>
        <charset val="0"/>
      </rPr>
      <t>50</t>
    </r>
    <r>
      <rPr>
        <sz val="14"/>
        <rFont val="方正仿宋_GBK"/>
        <charset val="134"/>
      </rPr>
      <t>吨地磅一座，造价</t>
    </r>
    <r>
      <rPr>
        <sz val="14"/>
        <rFont val="Times New Roman"/>
        <charset val="0"/>
      </rPr>
      <t>12</t>
    </r>
    <r>
      <rPr>
        <sz val="14"/>
        <rFont val="方正仿宋_GBK"/>
        <charset val="134"/>
      </rPr>
      <t>万；变压器一台，造价</t>
    </r>
    <r>
      <rPr>
        <sz val="14"/>
        <rFont val="Times New Roman"/>
        <charset val="0"/>
      </rPr>
      <t>7</t>
    </r>
    <r>
      <rPr>
        <sz val="14"/>
        <rFont val="方正仿宋_GBK"/>
        <charset val="134"/>
      </rPr>
      <t>万，配套设计费、监理费、地勘等前期费。项目建设完成后，资产属于村集体，由村成立合作社自主经营，所得收益一是用于壮大村集体经济及发展村级公益事业；二是可带动</t>
    </r>
    <r>
      <rPr>
        <sz val="14"/>
        <rFont val="Times New Roman"/>
        <charset val="0"/>
      </rPr>
      <t>50-80</t>
    </r>
    <r>
      <rPr>
        <sz val="14"/>
        <rFont val="方正仿宋_GBK"/>
        <charset val="134"/>
      </rPr>
      <t>名劳动力就业；三是可带动</t>
    </r>
    <r>
      <rPr>
        <sz val="14"/>
        <rFont val="Times New Roman"/>
        <charset val="0"/>
      </rPr>
      <t>30</t>
    </r>
    <r>
      <rPr>
        <sz val="14"/>
        <rFont val="方正仿宋_GBK"/>
        <charset val="134"/>
      </rPr>
      <t>户农户庭院经济订单式发展。</t>
    </r>
  </si>
  <si>
    <t>项目建设完成后，资产属于村集体，由村成立合作社自主经营，每年预计收入23万元，所得收益一是用于壮大村集体经济及发展村级公益事业；二是可带动50-80名劳动力就业；三是可带动30户农户庭院经济订单式发展。</t>
  </si>
  <si>
    <t>6528282021077</t>
  </si>
  <si>
    <t>和硕县现代农业（蔬菜）产业示范园建设项目</t>
  </si>
  <si>
    <t>大棚建设</t>
  </si>
  <si>
    <t>和硕县塔哈其镇</t>
  </si>
  <si>
    <r>
      <rPr>
        <sz val="14"/>
        <rFont val="方正仿宋_GBK"/>
        <charset val="134"/>
      </rPr>
      <t>在塔哈其镇建设现代农业产业园一座，建设面积</t>
    </r>
    <r>
      <rPr>
        <sz val="14"/>
        <rFont val="Times New Roman"/>
        <charset val="0"/>
      </rPr>
      <t>255986.56</t>
    </r>
    <r>
      <rPr>
        <sz val="14"/>
        <rFont val="方正仿宋_GBK"/>
        <charset val="134"/>
      </rPr>
      <t>平方米（计</t>
    </r>
    <r>
      <rPr>
        <sz val="14"/>
        <rFont val="Times New Roman"/>
        <charset val="0"/>
      </rPr>
      <t>383.98</t>
    </r>
    <r>
      <rPr>
        <sz val="14"/>
        <rFont val="方正仿宋_GBK"/>
        <charset val="134"/>
      </rPr>
      <t>亩），其中：建设温室大棚</t>
    </r>
    <r>
      <rPr>
        <sz val="14"/>
        <rFont val="Times New Roman"/>
        <charset val="0"/>
      </rPr>
      <t>55</t>
    </r>
    <r>
      <rPr>
        <sz val="14"/>
        <rFont val="方正仿宋_GBK"/>
        <charset val="134"/>
      </rPr>
      <t>栋，每栋</t>
    </r>
    <r>
      <rPr>
        <sz val="14"/>
        <rFont val="Times New Roman"/>
        <charset val="0"/>
      </rPr>
      <t>2409</t>
    </r>
    <r>
      <rPr>
        <sz val="14"/>
        <rFont val="方正仿宋_GBK"/>
        <charset val="134"/>
      </rPr>
      <t>平方米，共计</t>
    </r>
    <r>
      <rPr>
        <sz val="14"/>
        <rFont val="Times New Roman"/>
        <charset val="0"/>
      </rPr>
      <t>132495</t>
    </r>
    <r>
      <rPr>
        <sz val="14"/>
        <rFont val="方正仿宋_GBK"/>
        <charset val="134"/>
      </rPr>
      <t>平方米，每栋造价预计</t>
    </r>
    <r>
      <rPr>
        <sz val="14"/>
        <rFont val="Times New Roman"/>
        <charset val="0"/>
      </rPr>
      <t>33</t>
    </r>
    <r>
      <rPr>
        <sz val="14"/>
        <rFont val="方正仿宋_GBK"/>
        <charset val="134"/>
      </rPr>
      <t>万元，配套设计费、监理费、地勘等前期费。项目建设完成后，</t>
    </r>
    <r>
      <rPr>
        <sz val="14"/>
        <color rgb="FFFF0000"/>
        <rFont val="方正仿宋_GBK"/>
        <charset val="134"/>
      </rPr>
      <t>资产属于塔哈其镇，</t>
    </r>
    <r>
      <rPr>
        <sz val="14"/>
        <rFont val="方正仿宋_GBK"/>
        <charset val="134"/>
      </rPr>
      <t>所得收益一是用于壮大塔哈其镇各村集体经济及发展村级公益事业；二是积极引导当地农户发展产业，依托专业合作社，加大对农户种植、销售的帮扶力度，为农户增收及致富拓宽了道路；三是加速传统农业向现代农业转变，使设施蔬菜成为本地特色优势主导产业。</t>
    </r>
  </si>
  <si>
    <t>项目建设完成后，资产属于塔哈其镇，每年按投入资金的6%收益，所得收益一是用于壮大塔哈其镇各村集体经济及发展村级公益事业；二是积极引导当地农户发展产业，依托专业合作社，加大对农户种植、销售的帮扶力度，为农户增收及致富拓宽了道路；三是加速传统农业向现代农业转变，使设施蔬菜成为本地特色优势主导产业；四是预计可带动本地50户农户就业。</t>
  </si>
  <si>
    <t>陈培其</t>
  </si>
  <si>
    <t>6528282021078</t>
  </si>
  <si>
    <r>
      <rPr>
        <sz val="14"/>
        <color rgb="FF000001"/>
        <rFont val="方正仿宋_GBK"/>
        <charset val="134"/>
      </rPr>
      <t>和硕县乃仁克乡艾勒斯特村人居环境综合整治</t>
    </r>
    <r>
      <rPr>
        <sz val="14"/>
        <color rgb="FFFF0000"/>
        <rFont val="方正仿宋_GBK"/>
        <charset val="134"/>
      </rPr>
      <t>入户硬化</t>
    </r>
    <r>
      <rPr>
        <sz val="14"/>
        <color rgb="FF000001"/>
        <rFont val="方正仿宋_GBK"/>
        <charset val="134"/>
      </rPr>
      <t>建设项目</t>
    </r>
  </si>
  <si>
    <t>人居环境整治</t>
  </si>
  <si>
    <t>乃仁克乡艾勒斯特村</t>
  </si>
  <si>
    <r>
      <rPr>
        <sz val="14"/>
        <rFont val="方正仿宋_GBK"/>
        <charset val="134"/>
      </rPr>
      <t>为进一步加大美丽乡村建设力度，提升基础设施及公共服务能力，在艾勒斯特村每户安居房与公路连接处实施硬化工程，换填戈壁土</t>
    </r>
    <r>
      <rPr>
        <sz val="14"/>
        <rFont val="Times New Roman"/>
        <charset val="0"/>
      </rPr>
      <t>50</t>
    </r>
    <r>
      <rPr>
        <sz val="14"/>
        <rFont val="方正仿宋_GBK"/>
        <charset val="134"/>
      </rPr>
      <t>厘米，硬化厚度为</t>
    </r>
    <r>
      <rPr>
        <sz val="14"/>
        <rFont val="Times New Roman"/>
        <charset val="0"/>
      </rPr>
      <t>10</t>
    </r>
    <r>
      <rPr>
        <sz val="14"/>
        <rFont val="方正仿宋_GBK"/>
        <charset val="134"/>
      </rPr>
      <t>厘米，</t>
    </r>
    <r>
      <rPr>
        <sz val="14"/>
        <color indexed="10"/>
        <rFont val="Times New Roman"/>
        <charset val="0"/>
      </rPr>
      <t>133</t>
    </r>
    <r>
      <rPr>
        <sz val="14"/>
        <color rgb="FFFF0000"/>
        <rFont val="方正仿宋_GBK"/>
        <charset val="134"/>
      </rPr>
      <t>户共计硬化面积为</t>
    </r>
    <r>
      <rPr>
        <sz val="14"/>
        <color indexed="10"/>
        <rFont val="Times New Roman"/>
        <charset val="0"/>
      </rPr>
      <t>28520</t>
    </r>
    <r>
      <rPr>
        <sz val="14"/>
        <color rgb="FFFF0000"/>
        <rFont val="方正仿宋_GBK"/>
        <charset val="134"/>
      </rPr>
      <t>平方米，其中</t>
    </r>
    <r>
      <rPr>
        <sz val="14"/>
        <color indexed="10"/>
        <rFont val="Times New Roman"/>
        <charset val="0"/>
      </rPr>
      <t>8</t>
    </r>
    <r>
      <rPr>
        <sz val="14"/>
        <color rgb="FFFF0000"/>
        <rFont val="方正仿宋_GBK"/>
        <charset val="134"/>
      </rPr>
      <t>户因盖安居房时无任何硬化，每户需要增加</t>
    </r>
    <r>
      <rPr>
        <sz val="14"/>
        <color indexed="10"/>
        <rFont val="Times New Roman"/>
        <charset val="0"/>
      </rPr>
      <t>60</t>
    </r>
    <r>
      <rPr>
        <sz val="14"/>
        <color rgb="FFFF0000"/>
        <rFont val="方正仿宋_GBK"/>
        <charset val="134"/>
      </rPr>
      <t>平方米，</t>
    </r>
    <r>
      <rPr>
        <sz val="14"/>
        <rFont val="方正仿宋_GBK"/>
        <charset val="134"/>
      </rPr>
      <t>共计</t>
    </r>
    <r>
      <rPr>
        <sz val="14"/>
        <rFont val="Times New Roman"/>
        <charset val="0"/>
      </rPr>
      <t>480</t>
    </r>
    <r>
      <rPr>
        <sz val="14"/>
        <rFont val="方正仿宋_GBK"/>
        <charset val="134"/>
      </rPr>
      <t>平方米，总计硬化面积</t>
    </r>
    <r>
      <rPr>
        <sz val="14"/>
        <rFont val="Times New Roman"/>
        <charset val="0"/>
      </rPr>
      <t>29000</t>
    </r>
    <r>
      <rPr>
        <sz val="14"/>
        <rFont val="方正仿宋_GBK"/>
        <charset val="134"/>
      </rPr>
      <t>平方米；路沿石共计</t>
    </r>
    <r>
      <rPr>
        <sz val="14"/>
        <rFont val="Times New Roman"/>
        <charset val="0"/>
      </rPr>
      <t>2110</t>
    </r>
    <r>
      <rPr>
        <sz val="14"/>
        <rFont val="方正仿宋_GBK"/>
        <charset val="134"/>
      </rPr>
      <t>米；</t>
    </r>
    <r>
      <rPr>
        <sz val="14"/>
        <color rgb="FFFF0000"/>
        <rFont val="方正仿宋_GBK"/>
        <charset val="134"/>
      </rPr>
      <t>每户更换铁艺大门，宽为</t>
    </r>
    <r>
      <rPr>
        <sz val="14"/>
        <color indexed="10"/>
        <rFont val="Times New Roman"/>
        <charset val="0"/>
      </rPr>
      <t>3.2</t>
    </r>
    <r>
      <rPr>
        <sz val="14"/>
        <color rgb="FFFF0000"/>
        <rFont val="方正仿宋_GBK"/>
        <charset val="134"/>
      </rPr>
      <t>米，高为</t>
    </r>
    <r>
      <rPr>
        <sz val="14"/>
        <color indexed="10"/>
        <rFont val="Times New Roman"/>
        <charset val="0"/>
      </rPr>
      <t>1.8</t>
    </r>
    <r>
      <rPr>
        <sz val="14"/>
        <color rgb="FFFF0000"/>
        <rFont val="方正仿宋_GBK"/>
        <charset val="134"/>
      </rPr>
      <t>米，共计</t>
    </r>
    <r>
      <rPr>
        <sz val="14"/>
        <color indexed="10"/>
        <rFont val="Times New Roman"/>
        <charset val="0"/>
      </rPr>
      <t>133</t>
    </r>
    <r>
      <rPr>
        <sz val="14"/>
        <color rgb="FFFF0000"/>
        <rFont val="方正仿宋_GBK"/>
        <charset val="134"/>
      </rPr>
      <t>户；</t>
    </r>
    <r>
      <rPr>
        <sz val="14"/>
        <rFont val="方正仿宋_GBK"/>
        <charset val="134"/>
      </rPr>
      <t>共计</t>
    </r>
    <r>
      <rPr>
        <sz val="14"/>
        <rFont val="Times New Roman"/>
        <charset val="0"/>
      </rPr>
      <t>320</t>
    </r>
    <r>
      <rPr>
        <sz val="14"/>
        <rFont val="方正仿宋_GBK"/>
        <charset val="134"/>
      </rPr>
      <t>万元。项目建成后将大大改善村民出行和居住环境，提高村民获得感和幸福感。</t>
    </r>
  </si>
  <si>
    <t>项目建成后将大大改善村民出行和居住环境，提高村民获得感和幸福感。</t>
  </si>
  <si>
    <r>
      <rPr>
        <sz val="14"/>
        <rFont val="方正仿宋_GBK"/>
        <charset val="134"/>
      </rPr>
      <t>张莉、道</t>
    </r>
    <r>
      <rPr>
        <sz val="14"/>
        <rFont val="Times New Roman"/>
        <charset val="0"/>
      </rPr>
      <t>·</t>
    </r>
    <r>
      <rPr>
        <sz val="14"/>
        <rFont val="方正仿宋_GBK"/>
        <charset val="134"/>
      </rPr>
      <t>欧其尔、蒋明华、安外尔</t>
    </r>
    <r>
      <rPr>
        <sz val="14"/>
        <rFont val="Times New Roman"/>
        <charset val="0"/>
      </rPr>
      <t>·</t>
    </r>
    <r>
      <rPr>
        <sz val="14"/>
        <rFont val="方正仿宋_GBK"/>
        <charset val="134"/>
      </rPr>
      <t>奥斯曼、赛</t>
    </r>
    <r>
      <rPr>
        <sz val="14"/>
        <rFont val="Times New Roman"/>
        <charset val="0"/>
      </rPr>
      <t>·</t>
    </r>
    <r>
      <rPr>
        <sz val="14"/>
        <rFont val="方正仿宋_GBK"/>
        <charset val="134"/>
      </rPr>
      <t>欧其尔</t>
    </r>
  </si>
  <si>
    <r>
      <rPr>
        <b/>
        <sz val="14"/>
        <color theme="1"/>
        <rFont val="方正仿宋_GBK"/>
        <charset val="134"/>
      </rPr>
      <t>博湖县合计</t>
    </r>
    <r>
      <rPr>
        <b/>
        <sz val="14"/>
        <color theme="1"/>
        <rFont val="Times New Roman"/>
        <charset val="0"/>
      </rPr>
      <t>13</t>
    </r>
    <r>
      <rPr>
        <b/>
        <sz val="14"/>
        <color theme="1"/>
        <rFont val="方正仿宋_GBK"/>
        <charset val="134"/>
      </rPr>
      <t>个</t>
    </r>
  </si>
  <si>
    <t>6528292021002</t>
  </si>
  <si>
    <t>本布图镇再格森诺尔村蔬菜交易市场建设项目</t>
  </si>
  <si>
    <t>蔬菜交易市场</t>
  </si>
  <si>
    <t>2021.9</t>
  </si>
  <si>
    <t>本布图镇再格森诺尔村</t>
  </si>
  <si>
    <r>
      <rPr>
        <sz val="14"/>
        <color theme="1"/>
        <rFont val="方正仿宋_GBK"/>
        <charset val="134"/>
      </rPr>
      <t>新建蔬菜交易市场，占地</t>
    </r>
    <r>
      <rPr>
        <sz val="14"/>
        <color theme="1"/>
        <rFont val="Times New Roman"/>
        <charset val="134"/>
      </rPr>
      <t>8000</t>
    </r>
    <r>
      <rPr>
        <sz val="14"/>
        <color theme="1"/>
        <rFont val="方正仿宋_GBK"/>
        <charset val="134"/>
      </rPr>
      <t>平方米，约</t>
    </r>
    <r>
      <rPr>
        <sz val="14"/>
        <color theme="1"/>
        <rFont val="Times New Roman"/>
        <charset val="134"/>
      </rPr>
      <t>12</t>
    </r>
    <r>
      <rPr>
        <sz val="14"/>
        <color theme="1"/>
        <rFont val="方正仿宋_GBK"/>
        <charset val="134"/>
      </rPr>
      <t>亩地，预计前期费用</t>
    </r>
    <r>
      <rPr>
        <sz val="14"/>
        <color theme="1"/>
        <rFont val="Times New Roman"/>
        <charset val="134"/>
      </rPr>
      <t>16.4</t>
    </r>
    <r>
      <rPr>
        <sz val="14"/>
        <color theme="1"/>
        <rFont val="方正仿宋_GBK"/>
        <charset val="134"/>
      </rPr>
      <t>万元，钢筋混泥土结构服务用房</t>
    </r>
    <r>
      <rPr>
        <sz val="14"/>
        <color theme="1"/>
        <rFont val="Times New Roman"/>
        <charset val="134"/>
      </rPr>
      <t>200</t>
    </r>
    <r>
      <rPr>
        <sz val="14"/>
        <color theme="1"/>
        <rFont val="方正仿宋_GBK"/>
        <charset val="134"/>
      </rPr>
      <t>平方及设备，小计</t>
    </r>
    <r>
      <rPr>
        <sz val="14"/>
        <color theme="1"/>
        <rFont val="Times New Roman"/>
        <charset val="134"/>
      </rPr>
      <t>55</t>
    </r>
    <r>
      <rPr>
        <sz val="14"/>
        <color theme="1"/>
        <rFont val="方正仿宋_GBK"/>
        <charset val="134"/>
      </rPr>
      <t>万；打地坪</t>
    </r>
    <r>
      <rPr>
        <sz val="14"/>
        <color theme="1"/>
        <rFont val="Times New Roman"/>
        <charset val="134"/>
      </rPr>
      <t>6500</t>
    </r>
    <r>
      <rPr>
        <sz val="14"/>
        <color theme="1"/>
        <rFont val="方正仿宋_GBK"/>
        <charset val="134"/>
      </rPr>
      <t>平方，小计</t>
    </r>
    <r>
      <rPr>
        <sz val="14"/>
        <color theme="1"/>
        <rFont val="Times New Roman"/>
        <charset val="134"/>
      </rPr>
      <t>118.5</t>
    </r>
    <r>
      <rPr>
        <sz val="14"/>
        <color theme="1"/>
        <rFont val="方正仿宋_GBK"/>
        <charset val="134"/>
      </rPr>
      <t>万；</t>
    </r>
    <r>
      <rPr>
        <sz val="14"/>
        <color theme="1"/>
        <rFont val="Times New Roman"/>
        <charset val="134"/>
      </rPr>
      <t>120</t>
    </r>
    <r>
      <rPr>
        <sz val="14"/>
        <color theme="1"/>
        <rFont val="方正仿宋_GBK"/>
        <charset val="134"/>
      </rPr>
      <t>吨国标型号地磅安装，小计</t>
    </r>
    <r>
      <rPr>
        <sz val="14"/>
        <color theme="1"/>
        <rFont val="Times New Roman"/>
        <charset val="134"/>
      </rPr>
      <t>20</t>
    </r>
    <r>
      <rPr>
        <sz val="14"/>
        <color theme="1"/>
        <rFont val="方正仿宋_GBK"/>
        <charset val="134"/>
      </rPr>
      <t>万；彩钢结构分拣车间和仓库</t>
    </r>
    <r>
      <rPr>
        <sz val="14"/>
        <color theme="1"/>
        <rFont val="Times New Roman"/>
        <charset val="134"/>
      </rPr>
      <t>527.91</t>
    </r>
    <r>
      <rPr>
        <sz val="14"/>
        <color theme="1"/>
        <rFont val="方正仿宋_GBK"/>
        <charset val="134"/>
      </rPr>
      <t>平方米，小计</t>
    </r>
    <r>
      <rPr>
        <sz val="14"/>
        <color theme="1"/>
        <rFont val="Times New Roman"/>
        <charset val="134"/>
      </rPr>
      <t>45</t>
    </r>
    <r>
      <rPr>
        <sz val="14"/>
        <color theme="1"/>
        <rFont val="方正仿宋_GBK"/>
        <charset val="134"/>
      </rPr>
      <t>万；彩钢棚</t>
    </r>
    <r>
      <rPr>
        <sz val="14"/>
        <color theme="1"/>
        <rFont val="Times New Roman"/>
        <charset val="134"/>
      </rPr>
      <t>2560</t>
    </r>
    <r>
      <rPr>
        <sz val="14"/>
        <color theme="1"/>
        <rFont val="方正仿宋_GBK"/>
        <charset val="134"/>
      </rPr>
      <t>平方，栅栏和全钢大门一个，小计</t>
    </r>
    <r>
      <rPr>
        <sz val="14"/>
        <color theme="1"/>
        <rFont val="Times New Roman"/>
        <charset val="134"/>
      </rPr>
      <t>76.6</t>
    </r>
    <r>
      <rPr>
        <sz val="14"/>
        <color theme="1"/>
        <rFont val="方正仿宋_GBK"/>
        <charset val="134"/>
      </rPr>
      <t>万；安装</t>
    </r>
    <r>
      <rPr>
        <sz val="14"/>
        <color theme="1"/>
        <rFont val="Times New Roman"/>
        <charset val="134"/>
      </rPr>
      <t>1</t>
    </r>
    <r>
      <rPr>
        <sz val="14"/>
        <color theme="1"/>
        <rFont val="方正仿宋_GBK"/>
        <charset val="134"/>
      </rPr>
      <t>台箱式变压器，小计</t>
    </r>
    <r>
      <rPr>
        <sz val="14"/>
        <color theme="1"/>
        <rFont val="Times New Roman"/>
        <charset val="134"/>
      </rPr>
      <t>20</t>
    </r>
    <r>
      <rPr>
        <sz val="14"/>
        <color theme="1"/>
        <rFont val="方正仿宋_GBK"/>
        <charset val="134"/>
      </rPr>
      <t>万；安防设施，小计</t>
    </r>
    <r>
      <rPr>
        <sz val="14"/>
        <color theme="1"/>
        <rFont val="Times New Roman"/>
        <charset val="134"/>
      </rPr>
      <t>18.4</t>
    </r>
    <r>
      <rPr>
        <sz val="14"/>
        <color theme="1"/>
        <rFont val="方正仿宋_GBK"/>
        <charset val="134"/>
      </rPr>
      <t>万；预计总投入</t>
    </r>
    <r>
      <rPr>
        <sz val="14"/>
        <color theme="1"/>
        <rFont val="Times New Roman"/>
        <charset val="134"/>
      </rPr>
      <t>370</t>
    </r>
    <r>
      <rPr>
        <sz val="14"/>
        <color theme="1"/>
        <rFont val="方正仿宋_GBK"/>
        <charset val="134"/>
      </rPr>
      <t>万。</t>
    </r>
  </si>
  <si>
    <r>
      <rPr>
        <sz val="14"/>
        <color theme="1"/>
        <rFont val="方正仿宋_GBK"/>
        <charset val="134"/>
      </rPr>
      <t>产权归本布图镇人民政府所有，建成后对外承包经营</t>
    </r>
    <r>
      <rPr>
        <sz val="14"/>
        <color theme="1"/>
        <rFont val="Times New Roman"/>
        <charset val="134"/>
      </rPr>
      <t>,</t>
    </r>
    <r>
      <rPr>
        <sz val="14"/>
        <color theme="1"/>
        <rFont val="方正仿宋_GBK"/>
        <charset val="134"/>
      </rPr>
      <t>镇政府每年按照总投资额的</t>
    </r>
    <r>
      <rPr>
        <sz val="14"/>
        <color theme="1"/>
        <rFont val="Times New Roman"/>
        <charset val="134"/>
      </rPr>
      <t>8%</t>
    </r>
    <r>
      <rPr>
        <sz val="14"/>
        <color theme="1"/>
        <rFont val="方正仿宋_GBK"/>
        <charset val="134"/>
      </rPr>
      <t>收取租金，租金的</t>
    </r>
    <r>
      <rPr>
        <sz val="14"/>
        <color theme="1"/>
        <rFont val="Times New Roman"/>
        <charset val="134"/>
      </rPr>
      <t>20%</t>
    </r>
    <r>
      <rPr>
        <sz val="14"/>
        <color theme="1"/>
        <rFont val="方正仿宋_GBK"/>
        <charset val="134"/>
      </rPr>
      <t>用于临时救助</t>
    </r>
    <r>
      <rPr>
        <sz val="14"/>
        <color theme="1"/>
        <rFont val="Times New Roman"/>
        <charset val="134"/>
      </rPr>
      <t>12</t>
    </r>
    <r>
      <rPr>
        <sz val="14"/>
        <color theme="1"/>
        <rFont val="方正仿宋_GBK"/>
        <charset val="134"/>
      </rPr>
      <t>人次、</t>
    </r>
    <r>
      <rPr>
        <sz val="14"/>
        <color theme="1"/>
        <rFont val="Times New Roman"/>
        <charset val="134"/>
      </rPr>
      <t>30%</t>
    </r>
    <r>
      <rPr>
        <sz val="14"/>
        <color theme="1"/>
        <rFont val="方正仿宋_GBK"/>
        <charset val="134"/>
      </rPr>
      <t>用于开发就业岗位</t>
    </r>
    <r>
      <rPr>
        <sz val="14"/>
        <color theme="1"/>
        <rFont val="Times New Roman"/>
        <charset val="134"/>
      </rPr>
      <t>5</t>
    </r>
    <r>
      <rPr>
        <sz val="14"/>
        <color theme="1"/>
        <rFont val="方正仿宋_GBK"/>
        <charset val="134"/>
      </rPr>
      <t>个、</t>
    </r>
    <r>
      <rPr>
        <sz val="14"/>
        <color theme="1"/>
        <rFont val="Times New Roman"/>
        <charset val="134"/>
      </rPr>
      <t>50%</t>
    </r>
    <r>
      <rPr>
        <sz val="14"/>
        <color theme="1"/>
        <rFont val="方正仿宋_GBK"/>
        <charset val="134"/>
      </rPr>
      <t>用于基础设施维护等，受益户为动态管理。</t>
    </r>
  </si>
  <si>
    <t>魏光辉</t>
  </si>
  <si>
    <t>6528292021041</t>
  </si>
  <si>
    <t>本布图镇再格森诺尔村果蔬分拣包装</t>
  </si>
  <si>
    <r>
      <rPr>
        <sz val="14"/>
        <color theme="1"/>
        <rFont val="方正仿宋_GBK"/>
        <charset val="134"/>
      </rPr>
      <t>本布图镇果蔬分级包装配送建设项目，预计前期费用</t>
    </r>
    <r>
      <rPr>
        <sz val="14"/>
        <color theme="1"/>
        <rFont val="Times New Roman"/>
        <charset val="134"/>
      </rPr>
      <t>7.36</t>
    </r>
    <r>
      <rPr>
        <sz val="14"/>
        <color theme="1"/>
        <rFont val="方正仿宋_GBK"/>
        <charset val="134"/>
      </rPr>
      <t>万元，新建钢构厂房和彩钢仓库共</t>
    </r>
    <r>
      <rPr>
        <sz val="14"/>
        <color theme="1"/>
        <rFont val="Times New Roman"/>
        <charset val="134"/>
      </rPr>
      <t>300</t>
    </r>
    <r>
      <rPr>
        <sz val="14"/>
        <color theme="1"/>
        <rFont val="方正仿宋_GBK"/>
        <charset val="134"/>
      </rPr>
      <t>平米，小计</t>
    </r>
    <r>
      <rPr>
        <sz val="14"/>
        <color theme="1"/>
        <rFont val="Times New Roman"/>
        <charset val="134"/>
      </rPr>
      <t>60</t>
    </r>
    <r>
      <rPr>
        <sz val="14"/>
        <color theme="1"/>
        <rFont val="方正仿宋_GBK"/>
        <charset val="134"/>
      </rPr>
      <t>万；地面硬化</t>
    </r>
    <r>
      <rPr>
        <sz val="14"/>
        <color theme="1"/>
        <rFont val="Times New Roman"/>
        <charset val="134"/>
      </rPr>
      <t>600</t>
    </r>
    <r>
      <rPr>
        <sz val="14"/>
        <color theme="1"/>
        <rFont val="方正仿宋_GBK"/>
        <charset val="134"/>
      </rPr>
      <t>平米，小计</t>
    </r>
    <r>
      <rPr>
        <sz val="14"/>
        <color theme="1"/>
        <rFont val="Times New Roman"/>
        <charset val="134"/>
      </rPr>
      <t>12</t>
    </r>
    <r>
      <rPr>
        <sz val="14"/>
        <color theme="1"/>
        <rFont val="方正仿宋_GBK"/>
        <charset val="134"/>
      </rPr>
      <t>万元；新建围栏</t>
    </r>
    <r>
      <rPr>
        <sz val="14"/>
        <color theme="1"/>
        <rFont val="Times New Roman"/>
        <charset val="134"/>
      </rPr>
      <t>100</t>
    </r>
    <r>
      <rPr>
        <sz val="14"/>
        <color theme="1"/>
        <rFont val="方正仿宋_GBK"/>
        <charset val="134"/>
      </rPr>
      <t>米，小计</t>
    </r>
    <r>
      <rPr>
        <sz val="14"/>
        <color theme="1"/>
        <rFont val="Times New Roman"/>
        <charset val="134"/>
      </rPr>
      <t>4</t>
    </r>
    <r>
      <rPr>
        <sz val="14"/>
        <color theme="1"/>
        <rFont val="方正仿宋_GBK"/>
        <charset val="134"/>
      </rPr>
      <t>万元；购买安装全自动标准型号果蔬分级包装设备一台，</t>
    </r>
    <r>
      <rPr>
        <sz val="14"/>
        <color theme="1"/>
        <rFont val="Times New Roman"/>
        <charset val="134"/>
      </rPr>
      <t>42.64</t>
    </r>
    <r>
      <rPr>
        <sz val="14"/>
        <color theme="1"/>
        <rFont val="方正仿宋_GBK"/>
        <charset val="134"/>
      </rPr>
      <t>万元。</t>
    </r>
    <r>
      <rPr>
        <sz val="14"/>
        <color theme="1"/>
        <rFont val="Times New Roman"/>
        <charset val="134"/>
      </rPr>
      <t>5</t>
    </r>
    <r>
      <rPr>
        <sz val="14"/>
        <color theme="1"/>
        <rFont val="方正仿宋_GBK"/>
        <charset val="134"/>
      </rPr>
      <t>、购买安装全自动标准型号真空包装机一套，小计</t>
    </r>
    <r>
      <rPr>
        <sz val="14"/>
        <color theme="1"/>
        <rFont val="Times New Roman"/>
        <charset val="134"/>
      </rPr>
      <t>4</t>
    </r>
    <r>
      <rPr>
        <sz val="14"/>
        <color theme="1"/>
        <rFont val="方正仿宋_GBK"/>
        <charset val="134"/>
      </rPr>
      <t>万元。预计总投资</t>
    </r>
    <r>
      <rPr>
        <sz val="14"/>
        <color theme="1"/>
        <rFont val="Times New Roman"/>
        <charset val="134"/>
      </rPr>
      <t>130</t>
    </r>
    <r>
      <rPr>
        <sz val="14"/>
        <color theme="1"/>
        <rFont val="方正仿宋_GBK"/>
        <charset val="134"/>
      </rPr>
      <t>万元。</t>
    </r>
  </si>
  <si>
    <r>
      <rPr>
        <sz val="14"/>
        <color theme="1"/>
        <rFont val="方正仿宋_GBK"/>
        <charset val="134"/>
      </rPr>
      <t>产权归本布图镇人民政府所有，建成后对外承包经营</t>
    </r>
    <r>
      <rPr>
        <sz val="14"/>
        <color theme="1"/>
        <rFont val="Times New Roman"/>
        <charset val="134"/>
      </rPr>
      <t>,</t>
    </r>
    <r>
      <rPr>
        <sz val="14"/>
        <color theme="1"/>
        <rFont val="方正仿宋_GBK"/>
        <charset val="134"/>
      </rPr>
      <t>镇政府每年按照总投资额的</t>
    </r>
    <r>
      <rPr>
        <sz val="14"/>
        <color theme="1"/>
        <rFont val="Times New Roman"/>
        <charset val="134"/>
      </rPr>
      <t>8%</t>
    </r>
    <r>
      <rPr>
        <sz val="14"/>
        <color theme="1"/>
        <rFont val="方正仿宋_GBK"/>
        <charset val="134"/>
      </rPr>
      <t>收取租金，租金的</t>
    </r>
    <r>
      <rPr>
        <sz val="14"/>
        <color theme="1"/>
        <rFont val="Times New Roman"/>
        <charset val="134"/>
      </rPr>
      <t>20%</t>
    </r>
    <r>
      <rPr>
        <sz val="14"/>
        <color theme="1"/>
        <rFont val="方正仿宋_GBK"/>
        <charset val="134"/>
      </rPr>
      <t>用于临时救助</t>
    </r>
    <r>
      <rPr>
        <sz val="14"/>
        <color theme="1"/>
        <rFont val="Times New Roman"/>
        <charset val="134"/>
      </rPr>
      <t>2</t>
    </r>
    <r>
      <rPr>
        <sz val="14"/>
        <color theme="1"/>
        <rFont val="方正仿宋_GBK"/>
        <charset val="134"/>
      </rPr>
      <t>人次、</t>
    </r>
    <r>
      <rPr>
        <sz val="14"/>
        <color theme="1"/>
        <rFont val="Times New Roman"/>
        <charset val="134"/>
      </rPr>
      <t>30%</t>
    </r>
    <r>
      <rPr>
        <sz val="14"/>
        <color theme="1"/>
        <rFont val="方正仿宋_GBK"/>
        <charset val="134"/>
      </rPr>
      <t>用于开发就业岗位</t>
    </r>
    <r>
      <rPr>
        <sz val="14"/>
        <color theme="1"/>
        <rFont val="Times New Roman"/>
        <charset val="134"/>
      </rPr>
      <t>3</t>
    </r>
    <r>
      <rPr>
        <sz val="14"/>
        <color theme="1"/>
        <rFont val="方正仿宋_GBK"/>
        <charset val="134"/>
      </rPr>
      <t>个，</t>
    </r>
    <r>
      <rPr>
        <sz val="14"/>
        <color theme="1"/>
        <rFont val="Times New Roman"/>
        <charset val="134"/>
      </rPr>
      <t>50%</t>
    </r>
    <r>
      <rPr>
        <sz val="14"/>
        <color theme="1"/>
        <rFont val="方正仿宋_GBK"/>
        <charset val="134"/>
      </rPr>
      <t>用于基础设施维护，受益户为按照本村实际情况进行动态管理。</t>
    </r>
  </si>
  <si>
    <t>6528292021042</t>
  </si>
  <si>
    <t>本布图镇再格森诺尔村反季节蔬菜日光温棚</t>
  </si>
  <si>
    <r>
      <rPr>
        <sz val="14"/>
        <color theme="1"/>
        <rFont val="方正仿宋_GBK"/>
        <charset val="134"/>
      </rPr>
      <t>新建反季节蔬菜日光温棚</t>
    </r>
    <r>
      <rPr>
        <sz val="14"/>
        <color theme="1"/>
        <rFont val="Times New Roman"/>
        <charset val="134"/>
      </rPr>
      <t>,</t>
    </r>
    <r>
      <rPr>
        <sz val="14"/>
        <color theme="1"/>
        <rFont val="方正仿宋_GBK"/>
        <charset val="134"/>
      </rPr>
      <t>总投资</t>
    </r>
    <r>
      <rPr>
        <sz val="14"/>
        <color theme="1"/>
        <rFont val="Times New Roman"/>
        <charset val="134"/>
      </rPr>
      <t>500</t>
    </r>
    <r>
      <rPr>
        <sz val="14"/>
        <color theme="1"/>
        <rFont val="方正仿宋_GBK"/>
        <charset val="134"/>
      </rPr>
      <t>万元。预计前期费用</t>
    </r>
    <r>
      <rPr>
        <sz val="14"/>
        <color theme="1"/>
        <rFont val="Times New Roman"/>
        <charset val="134"/>
      </rPr>
      <t>17</t>
    </r>
    <r>
      <rPr>
        <sz val="14"/>
        <color theme="1"/>
        <rFont val="方正仿宋_GBK"/>
        <charset val="134"/>
      </rPr>
      <t>万元，新建保温土墙钢架结构、蔬菜种植日光温室</t>
    </r>
    <r>
      <rPr>
        <sz val="14"/>
        <color theme="1"/>
        <rFont val="Times New Roman"/>
        <charset val="134"/>
      </rPr>
      <t>10</t>
    </r>
    <r>
      <rPr>
        <sz val="14"/>
        <color theme="1"/>
        <rFont val="方正仿宋_GBK"/>
        <charset val="134"/>
      </rPr>
      <t>座，总占地面积</t>
    </r>
    <r>
      <rPr>
        <sz val="14"/>
        <color theme="1"/>
        <rFont val="Times New Roman"/>
        <charset val="134"/>
      </rPr>
      <t>50</t>
    </r>
    <r>
      <rPr>
        <sz val="14"/>
        <color theme="1"/>
        <rFont val="方正仿宋_GBK"/>
        <charset val="134"/>
      </rPr>
      <t>亩，每座</t>
    </r>
    <r>
      <rPr>
        <sz val="14"/>
        <color theme="1"/>
        <rFont val="Times New Roman"/>
        <charset val="134"/>
      </rPr>
      <t>48.3</t>
    </r>
    <r>
      <rPr>
        <sz val="14"/>
        <color theme="1"/>
        <rFont val="方正仿宋_GBK"/>
        <charset val="134"/>
      </rPr>
      <t>万，总计</t>
    </r>
    <r>
      <rPr>
        <sz val="14"/>
        <color theme="1"/>
        <rFont val="Times New Roman"/>
        <charset val="134"/>
      </rPr>
      <t>483</t>
    </r>
    <r>
      <rPr>
        <sz val="14"/>
        <color theme="1"/>
        <rFont val="方正仿宋_GBK"/>
        <charset val="134"/>
      </rPr>
      <t>万元。标准：保温后墙为夯实土墙，跨度</t>
    </r>
    <r>
      <rPr>
        <sz val="14"/>
        <color theme="1"/>
        <rFont val="Times New Roman"/>
        <charset val="134"/>
      </rPr>
      <t>12</t>
    </r>
    <r>
      <rPr>
        <sz val="14"/>
        <color theme="1"/>
        <rFont val="方正仿宋_GBK"/>
        <charset val="134"/>
      </rPr>
      <t>米的钢架、优质高效保温棉被和大棚膜。</t>
    </r>
  </si>
  <si>
    <r>
      <rPr>
        <sz val="14"/>
        <color theme="1"/>
        <rFont val="方正仿宋_GBK"/>
        <charset val="134"/>
      </rPr>
      <t>产权归本布图镇人民政府所有，建成后对外承包经营</t>
    </r>
    <r>
      <rPr>
        <sz val="14"/>
        <color theme="1"/>
        <rFont val="Times New Roman"/>
        <charset val="134"/>
      </rPr>
      <t>,</t>
    </r>
    <r>
      <rPr>
        <sz val="14"/>
        <color theme="1"/>
        <rFont val="方正仿宋_GBK"/>
        <charset val="134"/>
      </rPr>
      <t>镇政府每年按照总投资额的</t>
    </r>
    <r>
      <rPr>
        <sz val="14"/>
        <color theme="1"/>
        <rFont val="Times New Roman"/>
        <charset val="134"/>
      </rPr>
      <t>8%</t>
    </r>
    <r>
      <rPr>
        <sz val="14"/>
        <color theme="1"/>
        <rFont val="方正仿宋_GBK"/>
        <charset val="134"/>
      </rPr>
      <t>收取租金，租金的</t>
    </r>
    <r>
      <rPr>
        <sz val="14"/>
        <color theme="1"/>
        <rFont val="Times New Roman"/>
        <charset val="134"/>
      </rPr>
      <t>10%</t>
    </r>
    <r>
      <rPr>
        <sz val="14"/>
        <color theme="1"/>
        <rFont val="方正仿宋_GBK"/>
        <charset val="134"/>
      </rPr>
      <t>用于临时救助</t>
    </r>
    <r>
      <rPr>
        <sz val="14"/>
        <color theme="1"/>
        <rFont val="Times New Roman"/>
        <charset val="134"/>
      </rPr>
      <t>12</t>
    </r>
    <r>
      <rPr>
        <sz val="14"/>
        <color theme="1"/>
        <rFont val="方正仿宋_GBK"/>
        <charset val="134"/>
      </rPr>
      <t>人次、</t>
    </r>
    <r>
      <rPr>
        <sz val="14"/>
        <color theme="1"/>
        <rFont val="Times New Roman"/>
        <charset val="134"/>
      </rPr>
      <t>40%</t>
    </r>
    <r>
      <rPr>
        <sz val="14"/>
        <color theme="1"/>
        <rFont val="方正仿宋_GBK"/>
        <charset val="134"/>
      </rPr>
      <t>用于开发就业岗位</t>
    </r>
    <r>
      <rPr>
        <sz val="14"/>
        <color theme="1"/>
        <rFont val="Times New Roman"/>
        <charset val="134"/>
      </rPr>
      <t>5</t>
    </r>
    <r>
      <rPr>
        <sz val="14"/>
        <color theme="1"/>
        <rFont val="方正仿宋_GBK"/>
        <charset val="134"/>
      </rPr>
      <t>个，</t>
    </r>
    <r>
      <rPr>
        <sz val="14"/>
        <color theme="1"/>
        <rFont val="Times New Roman"/>
        <charset val="134"/>
      </rPr>
      <t>50%</t>
    </r>
    <r>
      <rPr>
        <sz val="14"/>
        <color theme="1"/>
        <rFont val="方正仿宋_GBK"/>
        <charset val="134"/>
      </rPr>
      <t>用于基础设施维护。</t>
    </r>
  </si>
  <si>
    <t>6528292021043</t>
  </si>
  <si>
    <t>本布图镇再格森诺尔村人居环境整治建设项目</t>
  </si>
  <si>
    <r>
      <rPr>
        <sz val="14"/>
        <color theme="1"/>
        <rFont val="方正仿宋_GBK"/>
        <charset val="0"/>
      </rPr>
      <t>预计前期</t>
    </r>
    <r>
      <rPr>
        <sz val="14"/>
        <color theme="1"/>
        <rFont val="Times New Roman"/>
        <charset val="0"/>
      </rPr>
      <t>4</t>
    </r>
    <r>
      <rPr>
        <sz val="14"/>
        <color theme="1"/>
        <rFont val="方正仿宋_GBK"/>
        <charset val="0"/>
      </rPr>
      <t>万元，三组和五组建设庭院防渗水渠</t>
    </r>
    <r>
      <rPr>
        <sz val="14"/>
        <color theme="1"/>
        <rFont val="Times New Roman"/>
        <charset val="0"/>
      </rPr>
      <t>4.6</t>
    </r>
    <r>
      <rPr>
        <sz val="14"/>
        <color theme="1"/>
        <rFont val="方正仿宋_GBK"/>
        <charset val="0"/>
      </rPr>
      <t>公里（小水渠上宽</t>
    </r>
    <r>
      <rPr>
        <sz val="14"/>
        <color theme="1"/>
        <rFont val="Times New Roman"/>
        <charset val="0"/>
      </rPr>
      <t>90</t>
    </r>
    <r>
      <rPr>
        <sz val="14"/>
        <color theme="1"/>
        <rFont val="方正仿宋_GBK"/>
        <charset val="0"/>
      </rPr>
      <t>厘米，底宽</t>
    </r>
    <r>
      <rPr>
        <sz val="14"/>
        <color theme="1"/>
        <rFont val="Times New Roman"/>
        <charset val="0"/>
      </rPr>
      <t>40</t>
    </r>
    <r>
      <rPr>
        <sz val="14"/>
        <color theme="1"/>
        <rFont val="方正仿宋_GBK"/>
        <charset val="0"/>
      </rPr>
      <t>厘米，高</t>
    </r>
    <r>
      <rPr>
        <sz val="14"/>
        <color theme="1"/>
        <rFont val="Times New Roman"/>
        <charset val="0"/>
      </rPr>
      <t>80</t>
    </r>
    <r>
      <rPr>
        <sz val="14"/>
        <color theme="1"/>
        <rFont val="方正仿宋_GBK"/>
        <charset val="0"/>
      </rPr>
      <t>厘米）及配套新建小水闸</t>
    </r>
    <r>
      <rPr>
        <sz val="14"/>
        <color theme="1"/>
        <rFont val="Times New Roman"/>
        <charset val="0"/>
      </rPr>
      <t>16</t>
    </r>
    <r>
      <rPr>
        <sz val="14"/>
        <color theme="1"/>
        <rFont val="方正仿宋_GBK"/>
        <charset val="0"/>
      </rPr>
      <t>座（高</t>
    </r>
    <r>
      <rPr>
        <sz val="14"/>
        <color theme="1"/>
        <rFont val="Times New Roman"/>
        <charset val="0"/>
      </rPr>
      <t>100</t>
    </r>
    <r>
      <rPr>
        <sz val="14"/>
        <color theme="1"/>
        <rFont val="方正仿宋_GBK"/>
        <charset val="0"/>
      </rPr>
      <t>厘米，宽</t>
    </r>
    <r>
      <rPr>
        <sz val="14"/>
        <color theme="1"/>
        <rFont val="Times New Roman"/>
        <charset val="0"/>
      </rPr>
      <t>45</t>
    </r>
    <r>
      <rPr>
        <sz val="14"/>
        <color theme="1"/>
        <rFont val="方正仿宋_GBK"/>
        <charset val="0"/>
      </rPr>
      <t>厘米），计划每公里</t>
    </r>
    <r>
      <rPr>
        <sz val="14"/>
        <color theme="1"/>
        <rFont val="Times New Roman"/>
        <charset val="0"/>
      </rPr>
      <t>20.35</t>
    </r>
    <r>
      <rPr>
        <sz val="14"/>
        <color theme="1"/>
        <rFont val="方正仿宋_GBK"/>
        <charset val="0"/>
      </rPr>
      <t>万元，小计</t>
    </r>
    <r>
      <rPr>
        <sz val="14"/>
        <color theme="1"/>
        <rFont val="Times New Roman"/>
        <charset val="0"/>
      </rPr>
      <t>93.6</t>
    </r>
    <r>
      <rPr>
        <sz val="14"/>
        <color theme="1"/>
        <rFont val="方正仿宋_GBK"/>
        <charset val="0"/>
      </rPr>
      <t>万元；配套采购船式垃圾箱</t>
    </r>
    <r>
      <rPr>
        <sz val="14"/>
        <color theme="1"/>
        <rFont val="Times New Roman"/>
        <charset val="0"/>
      </rPr>
      <t>5</t>
    </r>
    <r>
      <rPr>
        <sz val="14"/>
        <color theme="1"/>
        <rFont val="方正仿宋_GBK"/>
        <charset val="0"/>
      </rPr>
      <t>个，小计花费</t>
    </r>
    <r>
      <rPr>
        <sz val="14"/>
        <color theme="1"/>
        <rFont val="Times New Roman"/>
        <charset val="0"/>
      </rPr>
      <t>2.4</t>
    </r>
    <r>
      <rPr>
        <sz val="14"/>
        <color theme="1"/>
        <rFont val="方正仿宋_GBK"/>
        <charset val="0"/>
      </rPr>
      <t>万元；合计总投入</t>
    </r>
    <r>
      <rPr>
        <sz val="14"/>
        <color theme="1"/>
        <rFont val="Times New Roman"/>
        <charset val="0"/>
      </rPr>
      <t>100</t>
    </r>
    <r>
      <rPr>
        <sz val="14"/>
        <color theme="1"/>
        <rFont val="方正仿宋_GBK"/>
        <charset val="0"/>
      </rPr>
      <t>万元</t>
    </r>
    <r>
      <rPr>
        <sz val="14"/>
        <color theme="1"/>
        <rFont val="宋体"/>
        <charset val="0"/>
      </rPr>
      <t>。</t>
    </r>
    <r>
      <rPr>
        <sz val="14"/>
        <color theme="1"/>
        <rFont val="Times New Roman"/>
        <charset val="0"/>
      </rPr>
      <t xml:space="preserve">
</t>
    </r>
  </si>
  <si>
    <t>建设庭院防渗水渠，提高庭院用地灌溉质量，方便庭院浇水灌溉，发展生产促增收；配套垃圾箱，清洁周边环境，资源回收再利用。该产权归再格森诺尔村所有。</t>
  </si>
  <si>
    <t>6528292021044</t>
  </si>
  <si>
    <t>本布图镇新布呼村人居环境整治建设项目</t>
  </si>
  <si>
    <t>本布图镇新布呼村</t>
  </si>
  <si>
    <r>
      <rPr>
        <sz val="14"/>
        <color theme="1"/>
        <rFont val="方正仿宋_GBK"/>
        <charset val="0"/>
      </rPr>
      <t>预计前期费用</t>
    </r>
    <r>
      <rPr>
        <sz val="14"/>
        <color theme="1"/>
        <rFont val="Times New Roman"/>
        <charset val="0"/>
      </rPr>
      <t>4</t>
    </r>
    <r>
      <rPr>
        <sz val="14"/>
        <color theme="1"/>
        <rFont val="方正仿宋_GBK"/>
        <charset val="0"/>
      </rPr>
      <t>万元，一二组户间埋设直径</t>
    </r>
    <r>
      <rPr>
        <sz val="14"/>
        <color theme="1"/>
        <rFont val="Times New Roman"/>
        <charset val="0"/>
      </rPr>
      <t>200</t>
    </r>
    <r>
      <rPr>
        <sz val="14"/>
        <color theme="1"/>
        <rFont val="方正仿宋_GBK"/>
        <charset val="0"/>
      </rPr>
      <t>毫米浇水管道</t>
    </r>
    <r>
      <rPr>
        <sz val="14"/>
        <color theme="1"/>
        <rFont val="Times New Roman"/>
        <charset val="0"/>
      </rPr>
      <t>2800</t>
    </r>
    <r>
      <rPr>
        <sz val="14"/>
        <color theme="1"/>
        <rFont val="方正仿宋_GBK"/>
        <charset val="0"/>
      </rPr>
      <t>米，三组户间埋设直径</t>
    </r>
    <r>
      <rPr>
        <sz val="14"/>
        <color theme="1"/>
        <rFont val="Times New Roman"/>
        <charset val="0"/>
      </rPr>
      <t>200</t>
    </r>
    <r>
      <rPr>
        <sz val="14"/>
        <color theme="1"/>
        <rFont val="方正仿宋_GBK"/>
        <charset val="0"/>
      </rPr>
      <t>毫米浇水管道</t>
    </r>
    <r>
      <rPr>
        <sz val="14"/>
        <color theme="1"/>
        <rFont val="Times New Roman"/>
        <charset val="0"/>
      </rPr>
      <t>2500</t>
    </r>
    <r>
      <rPr>
        <sz val="14"/>
        <color theme="1"/>
        <rFont val="方正仿宋_GBK"/>
        <charset val="0"/>
      </rPr>
      <t>米，四组户间埋设直径</t>
    </r>
    <r>
      <rPr>
        <sz val="14"/>
        <color theme="1"/>
        <rFont val="Times New Roman"/>
        <charset val="0"/>
      </rPr>
      <t>200</t>
    </r>
    <r>
      <rPr>
        <sz val="14"/>
        <color theme="1"/>
        <rFont val="方正仿宋_GBK"/>
        <charset val="0"/>
      </rPr>
      <t>毫米浇水管道</t>
    </r>
    <r>
      <rPr>
        <sz val="14"/>
        <color theme="1"/>
        <rFont val="Times New Roman"/>
        <charset val="0"/>
      </rPr>
      <t>2000</t>
    </r>
    <r>
      <rPr>
        <sz val="14"/>
        <color theme="1"/>
        <rFont val="方正仿宋_GBK"/>
        <charset val="0"/>
      </rPr>
      <t>米，五组户间埋设直径</t>
    </r>
    <r>
      <rPr>
        <sz val="14"/>
        <color theme="1"/>
        <rFont val="Times New Roman"/>
        <charset val="0"/>
      </rPr>
      <t>200</t>
    </r>
    <r>
      <rPr>
        <sz val="14"/>
        <color theme="1"/>
        <rFont val="方正仿宋_GBK"/>
        <charset val="0"/>
      </rPr>
      <t>毫米浇水管道</t>
    </r>
    <r>
      <rPr>
        <sz val="14"/>
        <color theme="1"/>
        <rFont val="Times New Roman"/>
        <charset val="0"/>
      </rPr>
      <t>500</t>
    </r>
    <r>
      <rPr>
        <sz val="14"/>
        <color theme="1"/>
        <rFont val="方正仿宋_GBK"/>
        <charset val="0"/>
      </rPr>
      <t>米，合计</t>
    </r>
    <r>
      <rPr>
        <sz val="14"/>
        <color theme="1"/>
        <rFont val="Times New Roman"/>
        <charset val="0"/>
      </rPr>
      <t>89.7</t>
    </r>
    <r>
      <rPr>
        <sz val="14"/>
        <color theme="1"/>
        <rFont val="方正仿宋_GBK"/>
        <charset val="0"/>
      </rPr>
      <t>万元</t>
    </r>
    <r>
      <rPr>
        <sz val="14"/>
        <color theme="1"/>
        <rFont val="宋体"/>
        <charset val="0"/>
      </rPr>
      <t>；</t>
    </r>
    <r>
      <rPr>
        <sz val="14"/>
        <color theme="1"/>
        <rFont val="方正仿宋_GBK"/>
        <charset val="0"/>
      </rPr>
      <t>建设管道闸阀井、维修井共</t>
    </r>
    <r>
      <rPr>
        <sz val="14"/>
        <color theme="1"/>
        <rFont val="Times New Roman"/>
        <charset val="0"/>
      </rPr>
      <t>15</t>
    </r>
    <r>
      <rPr>
        <sz val="14"/>
        <color theme="1"/>
        <rFont val="方正仿宋_GBK"/>
        <charset val="0"/>
      </rPr>
      <t>个，小计</t>
    </r>
    <r>
      <rPr>
        <sz val="14"/>
        <color theme="1"/>
        <rFont val="Times New Roman"/>
        <charset val="0"/>
      </rPr>
      <t>2.8</t>
    </r>
    <r>
      <rPr>
        <sz val="14"/>
        <color theme="1"/>
        <rFont val="方正仿宋_GBK"/>
        <charset val="0"/>
      </rPr>
      <t>万元；采购船式垃圾箱</t>
    </r>
    <r>
      <rPr>
        <sz val="14"/>
        <color theme="1"/>
        <rFont val="Times New Roman"/>
        <charset val="0"/>
      </rPr>
      <t>7</t>
    </r>
    <r>
      <rPr>
        <sz val="14"/>
        <color theme="1"/>
        <rFont val="方正仿宋_GBK"/>
        <charset val="0"/>
      </rPr>
      <t>个，小计</t>
    </r>
    <r>
      <rPr>
        <sz val="14"/>
        <color theme="1"/>
        <rFont val="Times New Roman"/>
        <charset val="0"/>
      </rPr>
      <t>3.5</t>
    </r>
    <r>
      <rPr>
        <sz val="14"/>
        <color theme="1"/>
        <rFont val="方正仿宋_GBK"/>
        <charset val="0"/>
      </rPr>
      <t>万元；合计总投入</t>
    </r>
    <r>
      <rPr>
        <sz val="14"/>
        <color theme="1"/>
        <rFont val="Times New Roman"/>
        <charset val="0"/>
      </rPr>
      <t>100</t>
    </r>
    <r>
      <rPr>
        <sz val="14"/>
        <color theme="1"/>
        <rFont val="方正仿宋_GBK"/>
        <charset val="0"/>
      </rPr>
      <t>万元</t>
    </r>
    <r>
      <rPr>
        <sz val="14"/>
        <color theme="1"/>
        <rFont val="宋体"/>
        <charset val="0"/>
      </rPr>
      <t>。</t>
    </r>
  </si>
  <si>
    <t>铺设浇水管道，提高庭院用地灌溉质量，方便庭院浇水灌溉，发展生产促增收；配套垃圾箱，清洁周边环境，资源回收再利用。该产权归新布呼村所有。</t>
  </si>
  <si>
    <t>6528292021045</t>
  </si>
  <si>
    <t>塔温觉肯乡塔温觉肯村人居环境整治项目</t>
  </si>
  <si>
    <t>塔温觉肯乡塔温觉肯村</t>
  </si>
  <si>
    <t>预计前期费用5.5万元，塔村三、四组道路配套安装185个小型环保垃圾桶，小计7.4万元；修建水井46座，小计11.5万元；修建铺设供水管网3.8千米，小计45.6万元；修建五座生活垃圾堆放点，采用钢架彩钢板结构进行包围，每座建设周长300米，小计30万元。共合计100万元。</t>
  </si>
  <si>
    <t>提升农村人居环境整治基础设施，不断提升公共服务水平，使村容村貌更加整洁、生态环境更加优良、乡村特色更加鲜明、供水设施更加完善。该产权归塔温觉肯村所有。　</t>
  </si>
  <si>
    <t>董智勇</t>
  </si>
  <si>
    <t>6528292021046</t>
  </si>
  <si>
    <t>查干诺尔乡乌腾郭楞村肉鸽养殖基地建设项目（二期）</t>
  </si>
  <si>
    <t>查干诺尔乡乌腾郭楞村</t>
  </si>
  <si>
    <r>
      <rPr>
        <sz val="14"/>
        <color theme="1"/>
        <rFont val="方正仿宋_GBK"/>
        <charset val="134"/>
      </rPr>
      <t>计划总投资</t>
    </r>
    <r>
      <rPr>
        <sz val="14"/>
        <color theme="1"/>
        <rFont val="Times New Roman"/>
        <charset val="134"/>
      </rPr>
      <t>300</t>
    </r>
    <r>
      <rPr>
        <sz val="14"/>
        <color theme="1"/>
        <rFont val="方正仿宋_GBK"/>
        <charset val="134"/>
      </rPr>
      <t>万元，新建博湖县查干诺尔乡乌腾郭楞村肉鸽养殖基地（二期），前期费7万元，新建砖混墙体彩钢结构顶鸽舍</t>
    </r>
    <r>
      <rPr>
        <sz val="14"/>
        <color theme="1"/>
        <rFont val="Times New Roman"/>
        <charset val="134"/>
      </rPr>
      <t>3000</t>
    </r>
    <r>
      <rPr>
        <sz val="14"/>
        <color theme="1"/>
        <rFont val="方正仿宋_GBK"/>
        <charset val="134"/>
      </rPr>
      <t>平方米及附属混凝土地坪</t>
    </r>
    <r>
      <rPr>
        <sz val="14"/>
        <color theme="1"/>
        <rFont val="Times New Roman"/>
        <charset val="134"/>
      </rPr>
      <t>300</t>
    </r>
    <r>
      <rPr>
        <sz val="14"/>
        <color theme="1"/>
        <rFont val="方正仿宋_GBK"/>
        <charset val="134"/>
      </rPr>
      <t>平方米，小计</t>
    </r>
    <r>
      <rPr>
        <sz val="14"/>
        <color theme="1"/>
        <rFont val="Times New Roman"/>
        <charset val="134"/>
      </rPr>
      <t>250</t>
    </r>
    <r>
      <rPr>
        <sz val="14"/>
        <color theme="1"/>
        <rFont val="方正仿宋_GBK"/>
        <charset val="134"/>
      </rPr>
      <t>万元；新建砖混墙体彩钢结构顶</t>
    </r>
    <r>
      <rPr>
        <sz val="14"/>
        <color theme="1"/>
        <rFont val="Times New Roman"/>
        <charset val="134"/>
      </rPr>
      <t>300</t>
    </r>
    <r>
      <rPr>
        <sz val="14"/>
        <color theme="1"/>
        <rFont val="方正仿宋_GBK"/>
        <charset val="134"/>
      </rPr>
      <t>平方米种鸽棚，小计</t>
    </r>
    <r>
      <rPr>
        <sz val="14"/>
        <color theme="1"/>
        <rFont val="Times New Roman"/>
        <charset val="134"/>
      </rPr>
      <t>19.6</t>
    </r>
    <r>
      <rPr>
        <sz val="14"/>
        <color theme="1"/>
        <rFont val="方正仿宋_GBK"/>
        <charset val="134"/>
      </rPr>
      <t>万元；购买</t>
    </r>
    <r>
      <rPr>
        <sz val="14"/>
        <color theme="1"/>
        <rFont val="Times New Roman"/>
        <charset val="134"/>
      </rPr>
      <t>900</t>
    </r>
    <r>
      <rPr>
        <sz val="14"/>
        <color theme="1"/>
        <rFont val="方正仿宋_GBK"/>
        <charset val="134"/>
      </rPr>
      <t>组鸽笼及配套器具，小计</t>
    </r>
    <r>
      <rPr>
        <sz val="14"/>
        <color theme="1"/>
        <rFont val="Times New Roman"/>
        <charset val="134"/>
      </rPr>
      <t>23.4</t>
    </r>
    <r>
      <rPr>
        <sz val="14"/>
        <color theme="1"/>
        <rFont val="方正仿宋_GBK"/>
        <charset val="134"/>
      </rPr>
      <t>万元。</t>
    </r>
  </si>
  <si>
    <r>
      <rPr>
        <sz val="14"/>
        <color theme="1"/>
        <rFont val="方正仿宋_GBK"/>
        <charset val="134"/>
      </rPr>
      <t>项目建成资产归查干诺尔乡人民政府所有，乡政府每年按照总投资的</t>
    </r>
    <r>
      <rPr>
        <sz val="14"/>
        <color theme="1"/>
        <rFont val="Times New Roman"/>
        <charset val="134"/>
      </rPr>
      <t>8%</t>
    </r>
    <r>
      <rPr>
        <sz val="14"/>
        <color theme="1"/>
        <rFont val="方正仿宋_GBK"/>
        <charset val="134"/>
      </rPr>
      <t>收取租金，租金的</t>
    </r>
    <r>
      <rPr>
        <sz val="14"/>
        <color theme="1"/>
        <rFont val="Times New Roman"/>
        <charset val="134"/>
      </rPr>
      <t>20%</t>
    </r>
    <r>
      <rPr>
        <sz val="14"/>
        <color theme="1"/>
        <rFont val="方正仿宋_GBK"/>
        <charset val="134"/>
      </rPr>
      <t>用于临时救助</t>
    </r>
    <r>
      <rPr>
        <sz val="14"/>
        <color theme="1"/>
        <rFont val="Times New Roman"/>
        <charset val="134"/>
      </rPr>
      <t>20</t>
    </r>
    <r>
      <rPr>
        <sz val="14"/>
        <color theme="1"/>
        <rFont val="方正仿宋_GBK"/>
        <charset val="134"/>
      </rPr>
      <t>人次、</t>
    </r>
    <r>
      <rPr>
        <sz val="14"/>
        <color theme="1"/>
        <rFont val="Times New Roman"/>
        <charset val="134"/>
      </rPr>
      <t>20%</t>
    </r>
    <r>
      <rPr>
        <sz val="14"/>
        <color theme="1"/>
        <rFont val="方正仿宋_GBK"/>
        <charset val="134"/>
      </rPr>
      <t>用于开发就业岗位8人、60%用于基础设施维护等方面。</t>
    </r>
  </si>
  <si>
    <t>孙国栋</t>
  </si>
  <si>
    <t>6528292021047</t>
  </si>
  <si>
    <t>查干诺尔乡乌腾郭楞村人居环境整治建设项目</t>
  </si>
  <si>
    <r>
      <rPr>
        <sz val="14"/>
        <color theme="1"/>
        <rFont val="方正仿宋_GBK"/>
        <charset val="134"/>
      </rPr>
      <t>计划总投资</t>
    </r>
    <r>
      <rPr>
        <sz val="14"/>
        <color theme="1"/>
        <rFont val="Times New Roman"/>
        <charset val="134"/>
      </rPr>
      <t>199</t>
    </r>
    <r>
      <rPr>
        <sz val="14"/>
        <color theme="1"/>
        <rFont val="方正仿宋_GBK"/>
        <charset val="134"/>
      </rPr>
      <t>万元，对查干诺尔乡乌腾郭楞村进行美丽乡村建设，其中；铺设供水官网（</t>
    </r>
    <r>
      <rPr>
        <sz val="14"/>
        <color theme="1"/>
        <rFont val="Times New Roman"/>
        <charset val="134"/>
      </rPr>
      <t>315</t>
    </r>
    <r>
      <rPr>
        <sz val="14"/>
        <color theme="1"/>
        <rFont val="方正仿宋_GBK"/>
        <charset val="134"/>
      </rPr>
      <t>庭院管网</t>
    </r>
    <r>
      <rPr>
        <sz val="14"/>
        <color theme="1"/>
        <rFont val="Times New Roman"/>
        <charset val="134"/>
      </rPr>
      <t>800</t>
    </r>
    <r>
      <rPr>
        <sz val="14"/>
        <color theme="1"/>
        <rFont val="方正仿宋_GBK"/>
        <charset val="134"/>
      </rPr>
      <t>米，小计</t>
    </r>
    <r>
      <rPr>
        <sz val="14"/>
        <color theme="1"/>
        <rFont val="Times New Roman"/>
        <charset val="134"/>
      </rPr>
      <t>20</t>
    </r>
    <r>
      <rPr>
        <sz val="14"/>
        <color theme="1"/>
        <rFont val="方正仿宋_GBK"/>
        <charset val="134"/>
      </rPr>
      <t>万；</t>
    </r>
    <r>
      <rPr>
        <sz val="14"/>
        <color theme="1"/>
        <rFont val="Times New Roman"/>
        <charset val="134"/>
      </rPr>
      <t>110</t>
    </r>
    <r>
      <rPr>
        <sz val="14"/>
        <color theme="1"/>
        <rFont val="方正仿宋_GBK"/>
        <charset val="134"/>
      </rPr>
      <t>供水管网</t>
    </r>
    <r>
      <rPr>
        <sz val="14"/>
        <color theme="1"/>
        <rFont val="Times New Roman"/>
        <charset val="134"/>
      </rPr>
      <t>6800</t>
    </r>
    <r>
      <rPr>
        <sz val="14"/>
        <color theme="1"/>
        <rFont val="方正仿宋_GBK"/>
        <charset val="134"/>
      </rPr>
      <t>米，小计</t>
    </r>
    <r>
      <rPr>
        <sz val="14"/>
        <color theme="1"/>
        <rFont val="Times New Roman"/>
        <charset val="134"/>
      </rPr>
      <t>68</t>
    </r>
    <r>
      <rPr>
        <sz val="14"/>
        <color theme="1"/>
        <rFont val="方正仿宋_GBK"/>
        <charset val="134"/>
      </rPr>
      <t>万）</t>
    </r>
    <r>
      <rPr>
        <sz val="14"/>
        <color theme="1"/>
        <rFont val="Times New Roman"/>
        <charset val="134"/>
      </rPr>
      <t>88</t>
    </r>
    <r>
      <rPr>
        <sz val="14"/>
        <color theme="1"/>
        <rFont val="方正仿宋_GBK"/>
        <charset val="134"/>
      </rPr>
      <t>万元；水井</t>
    </r>
    <r>
      <rPr>
        <sz val="14"/>
        <color theme="1"/>
        <rFont val="Times New Roman"/>
        <charset val="134"/>
      </rPr>
      <t>5</t>
    </r>
    <r>
      <rPr>
        <sz val="14"/>
        <color theme="1"/>
        <rFont val="方正仿宋_GBK"/>
        <charset val="134"/>
      </rPr>
      <t>口，小计</t>
    </r>
    <r>
      <rPr>
        <sz val="14"/>
        <color theme="1"/>
        <rFont val="Times New Roman"/>
        <charset val="134"/>
      </rPr>
      <t>5</t>
    </r>
    <r>
      <rPr>
        <sz val="14"/>
        <color theme="1"/>
        <rFont val="方正仿宋_GBK"/>
        <charset val="134"/>
      </rPr>
      <t>万元；公共区域水泥抹面</t>
    </r>
    <r>
      <rPr>
        <sz val="14"/>
        <color theme="1"/>
        <rFont val="Times New Roman"/>
        <charset val="134"/>
      </rPr>
      <t>6000</t>
    </r>
    <r>
      <rPr>
        <sz val="14"/>
        <color theme="1"/>
        <rFont val="方正仿宋_GBK"/>
        <charset val="134"/>
      </rPr>
      <t>平方米，小计</t>
    </r>
    <r>
      <rPr>
        <sz val="14"/>
        <color theme="1"/>
        <rFont val="Times New Roman"/>
        <charset val="134"/>
      </rPr>
      <t>72</t>
    </r>
    <r>
      <rPr>
        <sz val="14"/>
        <color theme="1"/>
        <rFont val="方正仿宋_GBK"/>
        <charset val="134"/>
      </rPr>
      <t>万元；购置船式垃圾箱</t>
    </r>
    <r>
      <rPr>
        <sz val="14"/>
        <color theme="1"/>
        <rFont val="Times New Roman"/>
        <charset val="134"/>
      </rPr>
      <t>20</t>
    </r>
    <r>
      <rPr>
        <sz val="14"/>
        <color theme="1"/>
        <rFont val="方正仿宋_GBK"/>
        <charset val="134"/>
      </rPr>
      <t>个，小计</t>
    </r>
    <r>
      <rPr>
        <sz val="14"/>
        <color theme="1"/>
        <rFont val="Times New Roman"/>
        <charset val="134"/>
      </rPr>
      <t>16</t>
    </r>
    <r>
      <rPr>
        <sz val="14"/>
        <color theme="1"/>
        <rFont val="方正仿宋_GBK"/>
        <charset val="134"/>
      </rPr>
      <t>万元；购置果皮箱</t>
    </r>
    <r>
      <rPr>
        <sz val="14"/>
        <color theme="1"/>
        <rFont val="Times New Roman"/>
        <charset val="134"/>
      </rPr>
      <t>40</t>
    </r>
    <r>
      <rPr>
        <sz val="14"/>
        <color theme="1"/>
        <rFont val="方正仿宋_GBK"/>
        <charset val="134"/>
      </rPr>
      <t>个</t>
    </r>
    <r>
      <rPr>
        <sz val="14"/>
        <color theme="1"/>
        <rFont val="Times New Roman"/>
        <charset val="134"/>
      </rPr>
      <t>8</t>
    </r>
    <r>
      <rPr>
        <sz val="14"/>
        <color theme="1"/>
        <rFont val="方正仿宋_GBK"/>
        <charset val="134"/>
      </rPr>
      <t>万元；庭院小毛渠</t>
    </r>
    <r>
      <rPr>
        <sz val="14"/>
        <color theme="1"/>
        <rFont val="Times New Roman"/>
        <charset val="134"/>
      </rPr>
      <t>400</t>
    </r>
    <r>
      <rPr>
        <sz val="14"/>
        <color theme="1"/>
        <rFont val="方正仿宋_GBK"/>
        <charset val="134"/>
      </rPr>
      <t>米，小计</t>
    </r>
    <r>
      <rPr>
        <sz val="14"/>
        <color theme="1"/>
        <rFont val="Times New Roman"/>
        <charset val="134"/>
      </rPr>
      <t>10</t>
    </r>
    <r>
      <rPr>
        <sz val="14"/>
        <color theme="1"/>
        <rFont val="方正仿宋_GBK"/>
        <charset val="134"/>
      </rPr>
      <t>万。</t>
    </r>
  </si>
  <si>
    <t>铺设供水管网，建设庭院小毛渠，提高庭院用地灌溉质量，方便庭院浇水灌溉，发展生产促增收；公共区域水泥抹面，配套垃圾箱、果皮箱，清洁周边环境，资源回收再利用。产权归乌腾郭楞村所有。　</t>
  </si>
  <si>
    <t>6528292021048</t>
  </si>
  <si>
    <t>查干诺尔乡查干诺尔村人居环境整治建设项目</t>
  </si>
  <si>
    <t>查干诺尔乡查干诺尔村</t>
  </si>
  <si>
    <r>
      <rPr>
        <sz val="14"/>
        <color theme="1"/>
        <rFont val="方正仿宋_GBK"/>
        <charset val="134"/>
      </rPr>
      <t>计划总投资</t>
    </r>
    <r>
      <rPr>
        <sz val="14"/>
        <color theme="1"/>
        <rFont val="Times New Roman"/>
        <charset val="134"/>
      </rPr>
      <t>100</t>
    </r>
    <r>
      <rPr>
        <sz val="14"/>
        <color theme="1"/>
        <rFont val="方正仿宋_GBK"/>
        <charset val="134"/>
      </rPr>
      <t>万元，对查干诺尔乡查干诺尔村进行美丽乡村建设，公共区域水泥抹面硬化</t>
    </r>
    <r>
      <rPr>
        <sz val="14"/>
        <color theme="1"/>
        <rFont val="Times New Roman"/>
        <charset val="134"/>
      </rPr>
      <t>4000</t>
    </r>
    <r>
      <rPr>
        <sz val="14"/>
        <color theme="1"/>
        <rFont val="方正仿宋_GBK"/>
        <charset val="134"/>
      </rPr>
      <t>平方米，小计</t>
    </r>
    <r>
      <rPr>
        <sz val="14"/>
        <color theme="1"/>
        <rFont val="Times New Roman"/>
        <charset val="134"/>
      </rPr>
      <t>32</t>
    </r>
    <r>
      <rPr>
        <sz val="14"/>
        <color theme="1"/>
        <rFont val="方正仿宋_GBK"/>
        <charset val="134"/>
      </rPr>
      <t>万元；铺设</t>
    </r>
    <r>
      <rPr>
        <sz val="14"/>
        <color theme="1"/>
        <rFont val="Times New Roman"/>
        <charset val="134"/>
      </rPr>
      <t>110</t>
    </r>
    <r>
      <rPr>
        <sz val="14"/>
        <color theme="1"/>
        <rFont val="方正仿宋_GBK"/>
        <charset val="134"/>
      </rPr>
      <t>供水管</t>
    </r>
    <r>
      <rPr>
        <sz val="14"/>
        <color theme="1"/>
        <rFont val="Times New Roman"/>
        <charset val="134"/>
      </rPr>
      <t>7500</t>
    </r>
    <r>
      <rPr>
        <sz val="14"/>
        <color theme="1"/>
        <rFont val="方正仿宋_GBK"/>
        <charset val="134"/>
      </rPr>
      <t>米，小计</t>
    </r>
    <r>
      <rPr>
        <sz val="14"/>
        <color theme="1"/>
        <rFont val="Times New Roman"/>
        <charset val="134"/>
      </rPr>
      <t>60</t>
    </r>
    <r>
      <rPr>
        <sz val="14"/>
        <color theme="1"/>
        <rFont val="方正仿宋_GBK"/>
        <charset val="134"/>
      </rPr>
      <t>万元；采购船式垃圾箱</t>
    </r>
    <r>
      <rPr>
        <sz val="14"/>
        <color theme="1"/>
        <rFont val="Times New Roman"/>
        <charset val="134"/>
      </rPr>
      <t>5</t>
    </r>
    <r>
      <rPr>
        <sz val="14"/>
        <color theme="1"/>
        <rFont val="方正仿宋_GBK"/>
        <charset val="134"/>
      </rPr>
      <t>个，小计</t>
    </r>
    <r>
      <rPr>
        <sz val="14"/>
        <color theme="1"/>
        <rFont val="Times New Roman"/>
        <charset val="134"/>
      </rPr>
      <t>4</t>
    </r>
    <r>
      <rPr>
        <sz val="14"/>
        <color theme="1"/>
        <rFont val="方正仿宋_GBK"/>
        <charset val="134"/>
      </rPr>
      <t>万元；水井</t>
    </r>
    <r>
      <rPr>
        <sz val="14"/>
        <color theme="1"/>
        <rFont val="Times New Roman"/>
        <charset val="134"/>
      </rPr>
      <t>4</t>
    </r>
    <r>
      <rPr>
        <sz val="14"/>
        <color theme="1"/>
        <rFont val="方正仿宋_GBK"/>
        <charset val="134"/>
      </rPr>
      <t>口，小计</t>
    </r>
    <r>
      <rPr>
        <sz val="14"/>
        <color theme="1"/>
        <rFont val="Times New Roman"/>
        <charset val="134"/>
      </rPr>
      <t>4</t>
    </r>
    <r>
      <rPr>
        <sz val="14"/>
        <color theme="1"/>
        <rFont val="方正仿宋_GBK"/>
        <charset val="134"/>
      </rPr>
      <t>万。</t>
    </r>
  </si>
  <si>
    <t>铺设供水管网，提高庭院用地灌溉质量，方便庭院浇水灌溉，发展生产促增收；公共区域水泥抹面，配套垃圾箱，清洁周边环境，资源回收再利用。产权归查干诺尔村所有。　</t>
  </si>
  <si>
    <t>6528292021049</t>
  </si>
  <si>
    <t>才坎诺尔乡哈尔尼敦村人居环境整治建设项目</t>
  </si>
  <si>
    <r>
      <rPr>
        <sz val="14"/>
        <color theme="1"/>
        <rFont val="方正仿宋_GBK"/>
        <charset val="134"/>
      </rPr>
      <t>才坎诺尔乡</t>
    </r>
    <r>
      <rPr>
        <sz val="14"/>
        <color theme="1"/>
        <rFont val="Times New Roman"/>
        <charset val="0"/>
      </rPr>
      <t xml:space="preserve"> </t>
    </r>
    <r>
      <rPr>
        <sz val="14"/>
        <color theme="1"/>
        <rFont val="方正仿宋_GBK"/>
        <charset val="134"/>
      </rPr>
      <t>哈尔尼敦村</t>
    </r>
  </si>
  <si>
    <r>
      <rPr>
        <sz val="14"/>
        <color theme="1"/>
        <rFont val="方正仿宋_GBK"/>
        <charset val="134"/>
      </rPr>
      <t>预计前期费用</t>
    </r>
    <r>
      <rPr>
        <sz val="14"/>
        <color theme="1"/>
        <rFont val="Times New Roman"/>
        <charset val="134"/>
      </rPr>
      <t>4</t>
    </r>
    <r>
      <rPr>
        <sz val="14"/>
        <color theme="1"/>
        <rFont val="方正仿宋_GBK"/>
        <charset val="134"/>
      </rPr>
      <t>万元，采购洒水车一台，预计投资</t>
    </r>
    <r>
      <rPr>
        <sz val="14"/>
        <color theme="1"/>
        <rFont val="Times New Roman"/>
        <charset val="134"/>
      </rPr>
      <t>10</t>
    </r>
    <r>
      <rPr>
        <sz val="14"/>
        <color theme="1"/>
        <rFont val="方正仿宋_GBK"/>
        <charset val="134"/>
      </rPr>
      <t>万元；扫地车一台</t>
    </r>
    <r>
      <rPr>
        <sz val="14"/>
        <color theme="1"/>
        <rFont val="Times New Roman"/>
        <charset val="134"/>
      </rPr>
      <t>15</t>
    </r>
    <r>
      <rPr>
        <sz val="14"/>
        <color theme="1"/>
        <rFont val="方正仿宋_GBK"/>
        <charset val="134"/>
      </rPr>
      <t>万元；果皮箱</t>
    </r>
    <r>
      <rPr>
        <sz val="14"/>
        <color theme="1"/>
        <rFont val="Times New Roman"/>
        <charset val="134"/>
      </rPr>
      <t>50</t>
    </r>
    <r>
      <rPr>
        <sz val="14"/>
        <color theme="1"/>
        <rFont val="方正仿宋_GBK"/>
        <charset val="134"/>
      </rPr>
      <t>个，小计</t>
    </r>
    <r>
      <rPr>
        <sz val="14"/>
        <color theme="1"/>
        <rFont val="Times New Roman"/>
        <charset val="134"/>
      </rPr>
      <t>3</t>
    </r>
    <r>
      <rPr>
        <sz val="14"/>
        <color theme="1"/>
        <rFont val="方正仿宋_GBK"/>
        <charset val="134"/>
      </rPr>
      <t>万元；垃圾箱</t>
    </r>
    <r>
      <rPr>
        <sz val="14"/>
        <color theme="1"/>
        <rFont val="Times New Roman"/>
        <charset val="134"/>
      </rPr>
      <t>400</t>
    </r>
    <r>
      <rPr>
        <sz val="14"/>
        <color theme="1"/>
        <rFont val="方正仿宋_GBK"/>
        <charset val="134"/>
      </rPr>
      <t>个，小计</t>
    </r>
    <r>
      <rPr>
        <sz val="14"/>
        <color theme="1"/>
        <rFont val="Times New Roman"/>
        <charset val="134"/>
      </rPr>
      <t>20</t>
    </r>
    <r>
      <rPr>
        <sz val="14"/>
        <color theme="1"/>
        <rFont val="方正仿宋_GBK"/>
        <charset val="134"/>
      </rPr>
      <t>万元；供水管网</t>
    </r>
    <r>
      <rPr>
        <sz val="14"/>
        <color theme="1"/>
        <rFont val="Times New Roman"/>
        <charset val="134"/>
      </rPr>
      <t>3000</t>
    </r>
    <r>
      <rPr>
        <sz val="14"/>
        <color theme="1"/>
        <rFont val="方正仿宋_GBK"/>
        <charset val="134"/>
      </rPr>
      <t>米，抽水设备一台，设备房一座，预计</t>
    </r>
    <r>
      <rPr>
        <sz val="14"/>
        <color theme="1"/>
        <rFont val="Times New Roman"/>
        <charset val="134"/>
      </rPr>
      <t>48</t>
    </r>
    <r>
      <rPr>
        <sz val="14"/>
        <color theme="1"/>
        <rFont val="方正仿宋_GBK"/>
        <charset val="134"/>
      </rPr>
      <t>万元；总投入</t>
    </r>
    <r>
      <rPr>
        <sz val="14"/>
        <color theme="1"/>
        <rFont val="Times New Roman"/>
        <charset val="134"/>
      </rPr>
      <t>100</t>
    </r>
    <r>
      <rPr>
        <sz val="14"/>
        <color theme="1"/>
        <rFont val="方正仿宋_GBK"/>
        <charset val="134"/>
      </rPr>
      <t>万元。</t>
    </r>
  </si>
  <si>
    <t>铺设供水管网，提高庭院用地灌溉质量，方便庭院浇水灌溉，发展生产促增收；配套设备、垃圾箱、果皮箱，清洁周边环境，资源回收再利用。该产权归哈尔尼敦村所有。</t>
  </si>
  <si>
    <t>王庆虎</t>
  </si>
  <si>
    <t>6528292021050</t>
  </si>
  <si>
    <t>乌兰再格森乡乌兰再格森村人居环境整治建设项目</t>
  </si>
  <si>
    <t>乌兰再格森乡乌兰再格森村</t>
  </si>
  <si>
    <t>前期费用共9.25万元，铺设下水管道45米，小计4.5万元；新建生态停车场3453平方米，小计103.6万元；变压器1套，小计15万元；铺设供水管网500米，小计10万元；打口井，小计3万元；排水管道155米，小计4.65万元；合计150万元。</t>
  </si>
  <si>
    <t>铺设下水管道，处理生活污水，保护环境，方便居民生活，保障居民健康。该项目产权归乌兰再格森村所有。</t>
  </si>
  <si>
    <t>陈红侠</t>
  </si>
  <si>
    <t>6528292021051</t>
  </si>
  <si>
    <t>乌兰再格森乡乌兰再格森村民宿建设项目</t>
  </si>
  <si>
    <t>休闲农业和乡村旅游</t>
  </si>
  <si>
    <t>乌兰再格森乡乌兰再森村</t>
  </si>
  <si>
    <r>
      <rPr>
        <sz val="14"/>
        <color theme="1"/>
        <rFont val="方正仿宋_GBK"/>
        <charset val="134"/>
      </rPr>
      <t>新建民宿及配套附属设施，预计前期费用</t>
    </r>
    <r>
      <rPr>
        <sz val="14"/>
        <color theme="1"/>
        <rFont val="Times New Roman"/>
        <charset val="134"/>
      </rPr>
      <t>19.9</t>
    </r>
    <r>
      <rPr>
        <sz val="14"/>
        <color theme="1"/>
        <rFont val="方正仿宋_GBK"/>
        <charset val="134"/>
      </rPr>
      <t>万元，新建一层</t>
    </r>
    <r>
      <rPr>
        <sz val="14"/>
        <color theme="1"/>
        <rFont val="Times New Roman"/>
        <charset val="134"/>
      </rPr>
      <t>800</t>
    </r>
    <r>
      <rPr>
        <sz val="14"/>
        <color theme="1"/>
        <rFont val="方正仿宋_GBK"/>
        <charset val="134"/>
      </rPr>
      <t>平方米砖混结构民宿及配套附属设施，800平方米中心主体，小计</t>
    </r>
    <r>
      <rPr>
        <sz val="14"/>
        <color theme="1"/>
        <rFont val="Times New Roman"/>
        <charset val="134"/>
      </rPr>
      <t>216</t>
    </r>
    <r>
      <rPr>
        <sz val="14"/>
        <color theme="1"/>
        <rFont val="方正仿宋_GBK"/>
        <charset val="134"/>
      </rPr>
      <t>万元；中心配套附属设施</t>
    </r>
    <r>
      <rPr>
        <sz val="14"/>
        <color theme="1"/>
        <rFont val="Times New Roman"/>
        <charset val="134"/>
      </rPr>
      <t>91.1</t>
    </r>
    <r>
      <rPr>
        <sz val="14"/>
        <color theme="1"/>
        <rFont val="方正仿宋_GBK"/>
        <charset val="134"/>
      </rPr>
      <t>万元（其中：餐桌</t>
    </r>
    <r>
      <rPr>
        <sz val="14"/>
        <color theme="1"/>
        <rFont val="Times New Roman"/>
        <charset val="134"/>
      </rPr>
      <t>30</t>
    </r>
    <r>
      <rPr>
        <sz val="14"/>
        <color theme="1"/>
        <rFont val="方正仿宋_GBK"/>
        <charset val="134"/>
      </rPr>
      <t>套，小计</t>
    </r>
    <r>
      <rPr>
        <sz val="14"/>
        <color theme="1"/>
        <rFont val="Times New Roman"/>
        <charset val="134"/>
      </rPr>
      <t>15</t>
    </r>
    <r>
      <rPr>
        <sz val="14"/>
        <color theme="1"/>
        <rFont val="方正仿宋_GBK"/>
        <charset val="134"/>
      </rPr>
      <t>万元；服务台</t>
    </r>
    <r>
      <rPr>
        <sz val="14"/>
        <color theme="1"/>
        <rFont val="Times New Roman"/>
        <charset val="134"/>
      </rPr>
      <t>1</t>
    </r>
    <r>
      <rPr>
        <sz val="14"/>
        <color theme="1"/>
        <rFont val="方正仿宋_GBK"/>
        <charset val="134"/>
      </rPr>
      <t>个，小计</t>
    </r>
    <r>
      <rPr>
        <sz val="14"/>
        <color theme="1"/>
        <rFont val="Times New Roman"/>
        <charset val="134"/>
      </rPr>
      <t>9</t>
    </r>
    <r>
      <rPr>
        <sz val="14"/>
        <color theme="1"/>
        <rFont val="方正仿宋_GBK"/>
        <charset val="134"/>
      </rPr>
      <t>万元；舞台</t>
    </r>
    <r>
      <rPr>
        <sz val="14"/>
        <color theme="1"/>
        <rFont val="Times New Roman"/>
        <charset val="134"/>
      </rPr>
      <t>1</t>
    </r>
    <r>
      <rPr>
        <sz val="14"/>
        <color theme="1"/>
        <rFont val="方正仿宋_GBK"/>
        <charset val="134"/>
      </rPr>
      <t>个，小计</t>
    </r>
    <r>
      <rPr>
        <sz val="14"/>
        <color theme="1"/>
        <rFont val="Times New Roman"/>
        <charset val="134"/>
      </rPr>
      <t>10</t>
    </r>
    <r>
      <rPr>
        <sz val="14"/>
        <color theme="1"/>
        <rFont val="方正仿宋_GBK"/>
        <charset val="134"/>
      </rPr>
      <t>万元；厨房设备</t>
    </r>
    <r>
      <rPr>
        <sz val="14"/>
        <color theme="1"/>
        <rFont val="Times New Roman"/>
        <charset val="134"/>
      </rPr>
      <t>1</t>
    </r>
    <r>
      <rPr>
        <sz val="14"/>
        <color theme="1"/>
        <rFont val="方正仿宋_GBK"/>
        <charset val="134"/>
      </rPr>
      <t>套，小计</t>
    </r>
    <r>
      <rPr>
        <sz val="14"/>
        <color theme="1"/>
        <rFont val="Times New Roman"/>
        <charset val="134"/>
      </rPr>
      <t>30</t>
    </r>
    <r>
      <rPr>
        <sz val="14"/>
        <color theme="1"/>
        <rFont val="方正仿宋_GBK"/>
        <charset val="134"/>
      </rPr>
      <t>万元；安保设施</t>
    </r>
    <r>
      <rPr>
        <sz val="14"/>
        <color theme="1"/>
        <rFont val="Times New Roman"/>
        <charset val="134"/>
      </rPr>
      <t>1</t>
    </r>
    <r>
      <rPr>
        <sz val="14"/>
        <color theme="1"/>
        <rFont val="方正仿宋_GBK"/>
        <charset val="134"/>
      </rPr>
      <t>套，小计</t>
    </r>
    <r>
      <rPr>
        <sz val="14"/>
        <color theme="1"/>
        <rFont val="Times New Roman"/>
        <charset val="134"/>
      </rPr>
      <t>10</t>
    </r>
    <r>
      <rPr>
        <sz val="14"/>
        <color theme="1"/>
        <rFont val="方正仿宋_GBK"/>
        <charset val="134"/>
      </rPr>
      <t>万元；卫生间蹲位</t>
    </r>
    <r>
      <rPr>
        <sz val="14"/>
        <color theme="1"/>
        <rFont val="Times New Roman"/>
        <charset val="134"/>
      </rPr>
      <t>10</t>
    </r>
    <r>
      <rPr>
        <sz val="14"/>
        <color theme="1"/>
        <rFont val="方正仿宋_GBK"/>
        <charset val="134"/>
      </rPr>
      <t>个，小计</t>
    </r>
    <r>
      <rPr>
        <sz val="14"/>
        <color theme="1"/>
        <rFont val="Times New Roman"/>
        <charset val="134"/>
      </rPr>
      <t>6</t>
    </r>
    <r>
      <rPr>
        <sz val="14"/>
        <color theme="1"/>
        <rFont val="方正仿宋_GBK"/>
        <charset val="134"/>
      </rPr>
      <t>万元；尿池</t>
    </r>
    <r>
      <rPr>
        <sz val="14"/>
        <color theme="1"/>
        <rFont val="Times New Roman"/>
        <charset val="134"/>
      </rPr>
      <t>4</t>
    </r>
    <r>
      <rPr>
        <sz val="14"/>
        <color theme="1"/>
        <rFont val="方正仿宋_GBK"/>
        <charset val="134"/>
      </rPr>
      <t>个，小计</t>
    </r>
    <r>
      <rPr>
        <sz val="14"/>
        <color theme="1"/>
        <rFont val="Times New Roman"/>
        <charset val="134"/>
      </rPr>
      <t>1.2</t>
    </r>
    <r>
      <rPr>
        <sz val="14"/>
        <color theme="1"/>
        <rFont val="方正仿宋_GBK"/>
        <charset val="134"/>
      </rPr>
      <t>万元；洗拖把池子</t>
    </r>
    <r>
      <rPr>
        <sz val="14"/>
        <color theme="1"/>
        <rFont val="Times New Roman"/>
        <charset val="134"/>
      </rPr>
      <t>2</t>
    </r>
    <r>
      <rPr>
        <sz val="14"/>
        <color theme="1"/>
        <rFont val="方正仿宋_GBK"/>
        <charset val="134"/>
      </rPr>
      <t>个，小计</t>
    </r>
    <r>
      <rPr>
        <sz val="14"/>
        <color theme="1"/>
        <rFont val="Times New Roman"/>
        <charset val="134"/>
      </rPr>
      <t>0.4</t>
    </r>
    <r>
      <rPr>
        <sz val="14"/>
        <color theme="1"/>
        <rFont val="方正仿宋_GBK"/>
        <charset val="134"/>
      </rPr>
      <t>万元；卫生设备</t>
    </r>
    <r>
      <rPr>
        <sz val="14"/>
        <color theme="1"/>
        <rFont val="Times New Roman"/>
        <charset val="134"/>
      </rPr>
      <t>1</t>
    </r>
    <r>
      <rPr>
        <sz val="14"/>
        <color theme="1"/>
        <rFont val="方正仿宋_GBK"/>
        <charset val="134"/>
      </rPr>
      <t>套，小计</t>
    </r>
    <r>
      <rPr>
        <sz val="14"/>
        <color theme="1"/>
        <rFont val="Times New Roman"/>
        <charset val="134"/>
      </rPr>
      <t>0.5</t>
    </r>
    <r>
      <rPr>
        <sz val="14"/>
        <color theme="1"/>
        <rFont val="方正仿宋_GBK"/>
        <charset val="134"/>
      </rPr>
      <t>万元；排水及管道</t>
    </r>
    <r>
      <rPr>
        <sz val="14"/>
        <color theme="1"/>
        <rFont val="Times New Roman"/>
        <charset val="134"/>
      </rPr>
      <t>300</t>
    </r>
    <r>
      <rPr>
        <sz val="14"/>
        <color theme="1"/>
        <rFont val="方正仿宋_GBK"/>
        <charset val="134"/>
      </rPr>
      <t>米，小计</t>
    </r>
    <r>
      <rPr>
        <sz val="14"/>
        <color theme="1"/>
        <rFont val="Times New Roman"/>
        <charset val="134"/>
      </rPr>
      <t>9</t>
    </r>
    <r>
      <rPr>
        <sz val="14"/>
        <color theme="1"/>
        <rFont val="方正仿宋_GBK"/>
        <charset val="134"/>
      </rPr>
      <t>万元）；室外附属设施</t>
    </r>
    <r>
      <rPr>
        <sz val="14"/>
        <color theme="1"/>
        <rFont val="Times New Roman"/>
        <charset val="134"/>
      </rPr>
      <t>22</t>
    </r>
    <r>
      <rPr>
        <sz val="14"/>
        <color theme="1"/>
        <rFont val="方正仿宋_GBK"/>
        <charset val="134"/>
      </rPr>
      <t>万元（其中：</t>
    </r>
    <r>
      <rPr>
        <sz val="14"/>
        <color theme="1"/>
        <rFont val="Times New Roman"/>
        <charset val="134"/>
      </rPr>
      <t>200</t>
    </r>
    <r>
      <rPr>
        <sz val="14"/>
        <color theme="1"/>
        <rFont val="方正仿宋_GBK"/>
        <charset val="134"/>
      </rPr>
      <t>平方米停车场，小计</t>
    </r>
    <r>
      <rPr>
        <sz val="14"/>
        <color theme="1"/>
        <rFont val="Times New Roman"/>
        <charset val="134"/>
      </rPr>
      <t>4</t>
    </r>
    <r>
      <rPr>
        <sz val="14"/>
        <color theme="1"/>
        <rFont val="方正仿宋_GBK"/>
        <charset val="134"/>
      </rPr>
      <t>万元；</t>
    </r>
    <r>
      <rPr>
        <sz val="14"/>
        <color theme="1"/>
        <rFont val="Times New Roman"/>
        <charset val="134"/>
      </rPr>
      <t>400</t>
    </r>
    <r>
      <rPr>
        <sz val="14"/>
        <color theme="1"/>
        <rFont val="方正仿宋_GBK"/>
        <charset val="134"/>
      </rPr>
      <t>平方米凉棚，小计</t>
    </r>
    <r>
      <rPr>
        <sz val="14"/>
        <color theme="1"/>
        <rFont val="Times New Roman"/>
        <charset val="134"/>
      </rPr>
      <t>6.8</t>
    </r>
    <r>
      <rPr>
        <sz val="14"/>
        <color theme="1"/>
        <rFont val="方正仿宋_GBK"/>
        <charset val="134"/>
      </rPr>
      <t>万元；</t>
    </r>
    <r>
      <rPr>
        <sz val="14"/>
        <color theme="1"/>
        <rFont val="Times New Roman"/>
        <charset val="134"/>
      </rPr>
      <t>800</t>
    </r>
    <r>
      <rPr>
        <sz val="14"/>
        <color theme="1"/>
        <rFont val="方正仿宋_GBK"/>
        <charset val="134"/>
      </rPr>
      <t>米护栏，小计</t>
    </r>
    <r>
      <rPr>
        <sz val="14"/>
        <color theme="1"/>
        <rFont val="Times New Roman"/>
        <charset val="134"/>
      </rPr>
      <t>11.2</t>
    </r>
    <r>
      <rPr>
        <sz val="14"/>
        <color theme="1"/>
        <rFont val="方正仿宋_GBK"/>
        <charset val="134"/>
      </rPr>
      <t>万元）；共计</t>
    </r>
    <r>
      <rPr>
        <sz val="14"/>
        <color theme="1"/>
        <rFont val="Times New Roman"/>
        <charset val="134"/>
      </rPr>
      <t>349</t>
    </r>
    <r>
      <rPr>
        <sz val="14"/>
        <color theme="1"/>
        <rFont val="方正仿宋_GBK"/>
        <charset val="134"/>
      </rPr>
      <t>万元。</t>
    </r>
  </si>
  <si>
    <r>
      <rPr>
        <sz val="14"/>
        <color theme="1"/>
        <rFont val="方正仿宋_GBK"/>
        <charset val="134"/>
      </rPr>
      <t>项目建成后资产属于乌兰再格森乡，由乌兰再格森乡对外承包，承包方每年按总投资额的</t>
    </r>
    <r>
      <rPr>
        <sz val="14"/>
        <color theme="1"/>
        <rFont val="Times New Roman"/>
        <charset val="134"/>
      </rPr>
      <t>8%</t>
    </r>
    <r>
      <rPr>
        <sz val="14"/>
        <color theme="1"/>
        <rFont val="方正仿宋_GBK"/>
        <charset val="134"/>
      </rPr>
      <t>向乌兰再格森乡人民政府缴纳租金，租金用于乌兰再格森乡（乌兰村、席子村、乌图村），租金的</t>
    </r>
    <r>
      <rPr>
        <sz val="14"/>
        <color theme="1"/>
        <rFont val="Times New Roman"/>
        <charset val="134"/>
      </rPr>
      <t>30%</t>
    </r>
    <r>
      <rPr>
        <sz val="14"/>
        <color theme="1"/>
        <rFont val="方正仿宋_GBK"/>
        <charset val="134"/>
      </rPr>
      <t>用于开发就业岗位</t>
    </r>
    <r>
      <rPr>
        <sz val="14"/>
        <color theme="1"/>
        <rFont val="Times New Roman"/>
        <charset val="134"/>
      </rPr>
      <t>3</t>
    </r>
    <r>
      <rPr>
        <sz val="14"/>
        <color theme="1"/>
        <rFont val="方正仿宋_GBK"/>
        <charset val="134"/>
      </rPr>
      <t>个，</t>
    </r>
    <r>
      <rPr>
        <sz val="14"/>
        <color theme="1"/>
        <rFont val="Times New Roman"/>
        <charset val="134"/>
      </rPr>
      <t>10%</t>
    </r>
    <r>
      <rPr>
        <sz val="14"/>
        <color theme="1"/>
        <rFont val="方正仿宋_GBK"/>
        <charset val="134"/>
      </rPr>
      <t>用于临时救助不少于</t>
    </r>
    <r>
      <rPr>
        <sz val="14"/>
        <color theme="1"/>
        <rFont val="Times New Roman"/>
        <charset val="134"/>
      </rPr>
      <t>6</t>
    </r>
    <r>
      <rPr>
        <sz val="14"/>
        <color theme="1"/>
        <rFont val="方正仿宋_GBK"/>
        <charset val="134"/>
      </rPr>
      <t>人次，</t>
    </r>
    <r>
      <rPr>
        <sz val="14"/>
        <color theme="1"/>
        <rFont val="Times New Roman"/>
        <charset val="134"/>
      </rPr>
      <t>60%</t>
    </r>
    <r>
      <rPr>
        <sz val="14"/>
        <color theme="1"/>
        <rFont val="方正仿宋_GBK"/>
        <charset val="134"/>
      </rPr>
      <t>用于公共基础设施维护。</t>
    </r>
  </si>
  <si>
    <t>6528292021052</t>
  </si>
  <si>
    <t>乌兰再格森乡乌图阿热勒村休闲产业园及附属设施建设项目</t>
  </si>
  <si>
    <t>乌兰再格森乡乌图阿热勒村</t>
  </si>
  <si>
    <r>
      <rPr>
        <sz val="14"/>
        <color theme="1"/>
        <rFont val="方正仿宋_GBK"/>
        <charset val="134"/>
      </rPr>
      <t>新建休闲产业园项目及配套附属设施，预计前期费用</t>
    </r>
    <r>
      <rPr>
        <sz val="14"/>
        <color theme="1"/>
        <rFont val="Times New Roman"/>
        <charset val="134"/>
      </rPr>
      <t>9.666</t>
    </r>
    <r>
      <rPr>
        <sz val="14"/>
        <color theme="1"/>
        <rFont val="方正仿宋_GBK"/>
        <charset val="134"/>
      </rPr>
      <t>万元，新建</t>
    </r>
    <r>
      <rPr>
        <sz val="14"/>
        <color theme="1"/>
        <rFont val="Times New Roman"/>
        <charset val="134"/>
      </rPr>
      <t>10</t>
    </r>
    <r>
      <rPr>
        <sz val="14"/>
        <color theme="1"/>
        <rFont val="方正仿宋_GBK"/>
        <charset val="134"/>
      </rPr>
      <t>个蒙古包及配套设施，小计</t>
    </r>
    <r>
      <rPr>
        <sz val="14"/>
        <color theme="1"/>
        <rFont val="Times New Roman"/>
        <charset val="134"/>
      </rPr>
      <t>135</t>
    </r>
    <r>
      <rPr>
        <sz val="14"/>
        <color theme="1"/>
        <rFont val="方正仿宋_GBK"/>
        <charset val="134"/>
      </rPr>
      <t>万元；购买果树，小计</t>
    </r>
    <r>
      <rPr>
        <sz val="14"/>
        <color theme="1"/>
        <rFont val="Times New Roman"/>
        <charset val="134"/>
      </rPr>
      <t>5</t>
    </r>
    <r>
      <rPr>
        <sz val="14"/>
        <color theme="1"/>
        <rFont val="方正仿宋_GBK"/>
        <charset val="134"/>
      </rPr>
      <t>万元；新建</t>
    </r>
    <r>
      <rPr>
        <sz val="14"/>
        <color theme="1"/>
        <rFont val="Times New Roman"/>
        <charset val="134"/>
      </rPr>
      <t>1394</t>
    </r>
    <r>
      <rPr>
        <sz val="14"/>
        <color theme="1"/>
        <rFont val="方正仿宋_GBK"/>
        <charset val="134"/>
      </rPr>
      <t>米铁护栏，小计</t>
    </r>
    <r>
      <rPr>
        <sz val="14"/>
        <color theme="1"/>
        <rFont val="Times New Roman"/>
        <charset val="134"/>
      </rPr>
      <t>15.334</t>
    </r>
    <r>
      <rPr>
        <sz val="14"/>
        <color theme="1"/>
        <rFont val="方正仿宋_GBK"/>
        <charset val="134"/>
      </rPr>
      <t>万元；购买</t>
    </r>
    <r>
      <rPr>
        <sz val="14"/>
        <color theme="1"/>
        <rFont val="Times New Roman"/>
        <charset val="134"/>
      </rPr>
      <t>3</t>
    </r>
    <r>
      <rPr>
        <sz val="14"/>
        <color theme="1"/>
        <rFont val="方正仿宋_GBK"/>
        <charset val="134"/>
      </rPr>
      <t>辆马车，小计</t>
    </r>
    <r>
      <rPr>
        <sz val="14"/>
        <color theme="1"/>
        <rFont val="Times New Roman"/>
        <charset val="134"/>
      </rPr>
      <t>15</t>
    </r>
    <r>
      <rPr>
        <sz val="14"/>
        <color theme="1"/>
        <rFont val="方正仿宋_GBK"/>
        <charset val="134"/>
      </rPr>
      <t>万元；购买</t>
    </r>
    <r>
      <rPr>
        <sz val="14"/>
        <color theme="1"/>
        <rFont val="Times New Roman"/>
        <charset val="134"/>
      </rPr>
      <t>4</t>
    </r>
    <r>
      <rPr>
        <sz val="14"/>
        <color theme="1"/>
        <rFont val="方正仿宋_GBK"/>
        <charset val="134"/>
      </rPr>
      <t>辆电瓶车（</t>
    </r>
    <r>
      <rPr>
        <sz val="14"/>
        <color theme="1"/>
        <rFont val="Times New Roman"/>
        <charset val="134"/>
      </rPr>
      <t>8</t>
    </r>
    <r>
      <rPr>
        <sz val="14"/>
        <color theme="1"/>
        <rFont val="方正仿宋_GBK"/>
        <charset val="134"/>
      </rPr>
      <t>座），小计</t>
    </r>
    <r>
      <rPr>
        <sz val="14"/>
        <color theme="1"/>
        <rFont val="Times New Roman"/>
        <charset val="134"/>
      </rPr>
      <t>40</t>
    </r>
    <r>
      <rPr>
        <sz val="14"/>
        <color theme="1"/>
        <rFont val="方正仿宋_GBK"/>
        <charset val="134"/>
      </rPr>
      <t>万元；共计</t>
    </r>
    <r>
      <rPr>
        <sz val="14"/>
        <color theme="1"/>
        <rFont val="Times New Roman"/>
        <charset val="134"/>
      </rPr>
      <t>220</t>
    </r>
    <r>
      <rPr>
        <sz val="14"/>
        <color theme="1"/>
        <rFont val="方正仿宋_GBK"/>
        <charset val="134"/>
      </rPr>
      <t>万元。</t>
    </r>
  </si>
  <si>
    <r>
      <rPr>
        <sz val="14"/>
        <color theme="1"/>
        <rFont val="方正仿宋_GBK"/>
        <charset val="134"/>
      </rPr>
      <t>项目建成后资产属于乌兰再格森乡，由乌兰再格森乡对外承包，承包方每年按总投资额的</t>
    </r>
    <r>
      <rPr>
        <sz val="14"/>
        <color theme="1"/>
        <rFont val="Times New Roman"/>
        <charset val="134"/>
      </rPr>
      <t>8%</t>
    </r>
    <r>
      <rPr>
        <sz val="14"/>
        <color theme="1"/>
        <rFont val="方正仿宋_GBK"/>
        <charset val="134"/>
      </rPr>
      <t>向乌兰再格森乡人民政府缴纳租金，租金用于乌兰再格森乡（乌兰村、席子村、乌图村），租金的</t>
    </r>
    <r>
      <rPr>
        <sz val="14"/>
        <color theme="1"/>
        <rFont val="Times New Roman"/>
        <charset val="134"/>
      </rPr>
      <t>30%</t>
    </r>
    <r>
      <rPr>
        <sz val="14"/>
        <color theme="1"/>
        <rFont val="方正仿宋_GBK"/>
        <charset val="134"/>
      </rPr>
      <t>开发就业岗位</t>
    </r>
    <r>
      <rPr>
        <sz val="14"/>
        <color theme="1"/>
        <rFont val="Times New Roman"/>
        <charset val="134"/>
      </rPr>
      <t>2</t>
    </r>
    <r>
      <rPr>
        <sz val="14"/>
        <color theme="1"/>
        <rFont val="方正仿宋_GBK"/>
        <charset val="134"/>
      </rPr>
      <t>个；</t>
    </r>
    <r>
      <rPr>
        <sz val="14"/>
        <color theme="1"/>
        <rFont val="Times New Roman"/>
        <charset val="134"/>
      </rPr>
      <t>10%</t>
    </r>
    <r>
      <rPr>
        <sz val="14"/>
        <color theme="1"/>
        <rFont val="方正仿宋_GBK"/>
        <charset val="134"/>
      </rPr>
      <t>用于临时救助不少于</t>
    </r>
    <r>
      <rPr>
        <sz val="14"/>
        <color theme="1"/>
        <rFont val="Times New Roman"/>
        <charset val="134"/>
      </rPr>
      <t>4</t>
    </r>
    <r>
      <rPr>
        <sz val="14"/>
        <color theme="1"/>
        <rFont val="方正仿宋_GBK"/>
        <charset val="134"/>
      </rPr>
      <t>人次，</t>
    </r>
    <r>
      <rPr>
        <sz val="14"/>
        <color theme="1"/>
        <rFont val="Times New Roman"/>
        <charset val="134"/>
      </rPr>
      <t>60%</t>
    </r>
    <r>
      <rPr>
        <sz val="14"/>
        <color theme="1"/>
        <rFont val="方正仿宋_GBK"/>
        <charset val="134"/>
      </rPr>
      <t>用于公共基础设施维护。</t>
    </r>
  </si>
  <si>
    <r>
      <rPr>
        <b/>
        <sz val="14"/>
        <color theme="1"/>
        <rFont val="方正仿宋_GBK"/>
        <charset val="134"/>
      </rPr>
      <t>轮台县合计</t>
    </r>
    <r>
      <rPr>
        <b/>
        <sz val="14"/>
        <color theme="1"/>
        <rFont val="Times New Roman"/>
        <charset val="0"/>
      </rPr>
      <t>7</t>
    </r>
    <r>
      <rPr>
        <b/>
        <sz val="14"/>
        <color theme="1"/>
        <rFont val="方正仿宋_GBK"/>
        <charset val="134"/>
      </rPr>
      <t>个</t>
    </r>
  </si>
  <si>
    <t>6528222021103</t>
  </si>
  <si>
    <t>阿克萨来乡温室大棚建设项目</t>
  </si>
  <si>
    <t>阿克萨来乡月堂村</t>
  </si>
  <si>
    <r>
      <rPr>
        <sz val="14"/>
        <color theme="1"/>
        <rFont val="方正仿宋_GBK"/>
        <charset val="134"/>
      </rPr>
      <t>投入</t>
    </r>
    <r>
      <rPr>
        <sz val="14"/>
        <color theme="1"/>
        <rFont val="Times New Roman"/>
        <charset val="0"/>
      </rPr>
      <t>310</t>
    </r>
    <r>
      <rPr>
        <sz val="14"/>
        <color theme="1"/>
        <rFont val="方正仿宋_GBK"/>
        <charset val="134"/>
      </rPr>
      <t>万元。在位于在月堂村新建蔬菜大棚</t>
    </r>
    <r>
      <rPr>
        <sz val="14"/>
        <color theme="1"/>
        <rFont val="Times New Roman"/>
        <charset val="0"/>
      </rPr>
      <t>11</t>
    </r>
    <r>
      <rPr>
        <sz val="14"/>
        <color theme="1"/>
        <rFont val="方正仿宋_GBK"/>
        <charset val="134"/>
      </rPr>
      <t>座，每座大棚占地面积</t>
    </r>
    <r>
      <rPr>
        <sz val="14"/>
        <color theme="1"/>
        <rFont val="Times New Roman"/>
        <charset val="0"/>
      </rPr>
      <t>1176</t>
    </r>
    <r>
      <rPr>
        <sz val="14"/>
        <color theme="1"/>
        <rFont val="方正仿宋_GBK"/>
        <charset val="134"/>
      </rPr>
      <t>㎡，温室外棚跨度</t>
    </r>
    <r>
      <rPr>
        <sz val="14"/>
        <color theme="1"/>
        <rFont val="Times New Roman"/>
        <charset val="0"/>
      </rPr>
      <t>12</t>
    </r>
    <r>
      <rPr>
        <sz val="14"/>
        <color theme="1"/>
        <rFont val="方正仿宋_GBK"/>
        <charset val="134"/>
      </rPr>
      <t>米，长度</t>
    </r>
    <r>
      <rPr>
        <sz val="14"/>
        <color theme="1"/>
        <rFont val="Times New Roman"/>
        <charset val="0"/>
      </rPr>
      <t>98</t>
    </r>
    <r>
      <rPr>
        <sz val="14"/>
        <color theme="1"/>
        <rFont val="方正仿宋_GBK"/>
        <charset val="134"/>
      </rPr>
      <t>米，温室的前段及顶部设通风口，采用电卷通风，顶部设置保温被，采用卷帘机。每座大棚需资金</t>
    </r>
    <r>
      <rPr>
        <sz val="14"/>
        <color theme="1"/>
        <rFont val="Times New Roman"/>
        <charset val="0"/>
      </rPr>
      <t>28</t>
    </r>
    <r>
      <rPr>
        <sz val="14"/>
        <color theme="1"/>
        <rFont val="方正仿宋_GBK"/>
        <charset val="134"/>
      </rPr>
      <t>万元。由村委会统一承包。</t>
    </r>
  </si>
  <si>
    <r>
      <rPr>
        <sz val="14"/>
        <color theme="1"/>
        <rFont val="方正仿宋_GBK"/>
        <charset val="134"/>
      </rPr>
      <t>承包费按不低于</t>
    </r>
    <r>
      <rPr>
        <sz val="14"/>
        <color theme="1"/>
        <rFont val="Times New Roman"/>
        <charset val="0"/>
      </rPr>
      <t>2.5%</t>
    </r>
    <r>
      <rPr>
        <sz val="14"/>
        <color theme="1"/>
        <rFont val="方正仿宋_GBK"/>
        <charset val="134"/>
      </rPr>
      <t>比例提取，提供脱贫户就地就业岗位</t>
    </r>
    <r>
      <rPr>
        <sz val="14"/>
        <color theme="1"/>
        <rFont val="Times New Roman"/>
        <charset val="0"/>
      </rPr>
      <t>20</t>
    </r>
    <r>
      <rPr>
        <sz val="14"/>
        <color theme="1"/>
        <rFont val="方正仿宋_GBK"/>
        <charset val="134"/>
      </rPr>
      <t>个，月工资</t>
    </r>
    <r>
      <rPr>
        <sz val="14"/>
        <color theme="1"/>
        <rFont val="Times New Roman"/>
        <charset val="0"/>
      </rPr>
      <t>3000</t>
    </r>
    <r>
      <rPr>
        <sz val="14"/>
        <color theme="1"/>
        <rFont val="方正仿宋_GBK"/>
        <charset val="134"/>
      </rPr>
      <t>元左右。项目运营由乙方阿克苏亿泓农业开发有限公司承包期限</t>
    </r>
    <r>
      <rPr>
        <sz val="14"/>
        <color theme="1"/>
        <rFont val="Times New Roman"/>
        <charset val="0"/>
      </rPr>
      <t>30</t>
    </r>
    <r>
      <rPr>
        <sz val="14"/>
        <color theme="1"/>
        <rFont val="方正仿宋_GBK"/>
        <charset val="134"/>
      </rPr>
      <t>年（</t>
    </r>
    <r>
      <rPr>
        <sz val="14"/>
        <color theme="1"/>
        <rFont val="Times New Roman"/>
        <charset val="0"/>
      </rPr>
      <t>2022</t>
    </r>
    <r>
      <rPr>
        <sz val="14"/>
        <color theme="1"/>
        <rFont val="方正仿宋_GBK"/>
        <charset val="134"/>
      </rPr>
      <t>年</t>
    </r>
    <r>
      <rPr>
        <sz val="14"/>
        <color theme="1"/>
        <rFont val="Times New Roman"/>
        <charset val="0"/>
      </rPr>
      <t>-2052</t>
    </r>
    <r>
      <rPr>
        <sz val="14"/>
        <color theme="1"/>
        <rFont val="方正仿宋_GBK"/>
        <charset val="134"/>
      </rPr>
      <t>年）。前</t>
    </r>
    <r>
      <rPr>
        <sz val="14"/>
        <color theme="1"/>
        <rFont val="Times New Roman"/>
        <charset val="0"/>
      </rPr>
      <t>5</t>
    </r>
    <r>
      <rPr>
        <sz val="14"/>
        <color theme="1"/>
        <rFont val="方正仿宋_GBK"/>
        <charset val="134"/>
      </rPr>
      <t>年的承包费用为</t>
    </r>
    <r>
      <rPr>
        <sz val="14"/>
        <color theme="1"/>
        <rFont val="Times New Roman"/>
        <charset val="0"/>
      </rPr>
      <t>8</t>
    </r>
    <r>
      <rPr>
        <sz val="14"/>
        <color theme="1"/>
        <rFont val="方正仿宋_GBK"/>
        <charset val="134"/>
      </rPr>
      <t>万元，第六年起每年按照</t>
    </r>
    <r>
      <rPr>
        <sz val="14"/>
        <color theme="1"/>
        <rFont val="Times New Roman"/>
        <charset val="0"/>
      </rPr>
      <t>10</t>
    </r>
    <r>
      <rPr>
        <sz val="14"/>
        <color theme="1"/>
        <rFont val="方正仿宋_GBK"/>
        <charset val="134"/>
      </rPr>
      <t>万元承包费交给村委会。乙方阿克苏亿泓农业开发有限公司承担维修水电等费用以及适当的本地农民就业，承担当地农民合作关系从事设施农业发展.</t>
    </r>
  </si>
  <si>
    <t>陈永亮</t>
  </si>
  <si>
    <t>6528222021006</t>
  </si>
  <si>
    <t>牲畜养殖基地建设</t>
  </si>
  <si>
    <t>阳霞镇哈尔墩村</t>
  </si>
  <si>
    <r>
      <rPr>
        <sz val="14"/>
        <color theme="1"/>
        <rFont val="方正仿宋_GBK"/>
        <charset val="134"/>
      </rPr>
      <t>投入</t>
    </r>
    <r>
      <rPr>
        <sz val="14"/>
        <color indexed="8"/>
        <rFont val="Times New Roman"/>
        <charset val="0"/>
      </rPr>
      <t>1239.5</t>
    </r>
    <r>
      <rPr>
        <sz val="14"/>
        <color theme="1"/>
        <rFont val="方正仿宋_GBK"/>
        <charset val="134"/>
      </rPr>
      <t>万元，建设</t>
    </r>
    <r>
      <rPr>
        <sz val="14"/>
        <color indexed="8"/>
        <rFont val="Times New Roman"/>
        <charset val="0"/>
      </rPr>
      <t>5000</t>
    </r>
    <r>
      <rPr>
        <sz val="14"/>
        <color theme="1"/>
        <rFont val="方正仿宋_GBK"/>
        <charset val="134"/>
      </rPr>
      <t>头牛牲畜标准化养殖基地，其中：</t>
    </r>
    <r>
      <rPr>
        <sz val="14"/>
        <color indexed="8"/>
        <rFont val="Times New Roman"/>
        <charset val="0"/>
      </rPr>
      <t>587.3</t>
    </r>
    <r>
      <rPr>
        <sz val="14"/>
        <color theme="1"/>
        <rFont val="方正仿宋_GBK"/>
        <charset val="134"/>
      </rPr>
      <t>万元建设牛圈</t>
    </r>
    <r>
      <rPr>
        <sz val="14"/>
        <color indexed="8"/>
        <rFont val="Times New Roman"/>
        <charset val="0"/>
      </rPr>
      <t>4</t>
    </r>
    <r>
      <rPr>
        <sz val="14"/>
        <color theme="1"/>
        <rFont val="方正仿宋_GBK"/>
        <charset val="134"/>
      </rPr>
      <t>座</t>
    </r>
    <r>
      <rPr>
        <sz val="14"/>
        <color indexed="8"/>
        <rFont val="Times New Roman"/>
        <charset val="0"/>
      </rPr>
      <t>66560</t>
    </r>
    <r>
      <rPr>
        <sz val="14"/>
        <color theme="1"/>
        <rFont val="方正仿宋_GBK"/>
        <charset val="134"/>
      </rPr>
      <t>㎡（</t>
    </r>
    <r>
      <rPr>
        <sz val="14"/>
        <color indexed="8"/>
        <rFont val="Times New Roman"/>
        <charset val="0"/>
      </rPr>
      <t>389</t>
    </r>
    <r>
      <rPr>
        <sz val="14"/>
        <color theme="1"/>
        <rFont val="方正仿宋_GBK"/>
        <charset val="134"/>
      </rPr>
      <t>万牛棚彩钢板</t>
    </r>
    <r>
      <rPr>
        <sz val="14"/>
        <color indexed="8"/>
        <rFont val="Times New Roman"/>
        <charset val="0"/>
      </rPr>
      <t>20480</t>
    </r>
    <r>
      <rPr>
        <sz val="14"/>
        <color theme="1"/>
        <rFont val="方正仿宋_GBK"/>
        <charset val="134"/>
      </rPr>
      <t>平方、</t>
    </r>
    <r>
      <rPr>
        <sz val="14"/>
        <color indexed="8"/>
        <rFont val="Times New Roman"/>
        <charset val="0"/>
      </rPr>
      <t>99</t>
    </r>
    <r>
      <rPr>
        <sz val="14"/>
        <color theme="1"/>
        <rFont val="方正仿宋_GBK"/>
        <charset val="134"/>
      </rPr>
      <t>万元牛栏</t>
    </r>
    <r>
      <rPr>
        <sz val="14"/>
        <color indexed="8"/>
        <rFont val="Times New Roman"/>
        <charset val="0"/>
      </rPr>
      <t>8248</t>
    </r>
    <r>
      <rPr>
        <sz val="14"/>
        <color theme="1"/>
        <rFont val="方正仿宋_GBK"/>
        <charset val="134"/>
      </rPr>
      <t>米、</t>
    </r>
    <r>
      <rPr>
        <sz val="14"/>
        <color indexed="8"/>
        <rFont val="Times New Roman"/>
        <charset val="0"/>
      </rPr>
      <t>84.5</t>
    </r>
    <r>
      <rPr>
        <sz val="14"/>
        <color theme="1"/>
        <rFont val="方正仿宋_GBK"/>
        <charset val="134"/>
      </rPr>
      <t>万元水泥地坪过道</t>
    </r>
    <r>
      <rPr>
        <sz val="14"/>
        <color indexed="8"/>
        <rFont val="Times New Roman"/>
        <charset val="0"/>
      </rPr>
      <t>7680</t>
    </r>
    <r>
      <rPr>
        <sz val="14"/>
        <color theme="1"/>
        <rFont val="方正仿宋_GBK"/>
        <charset val="134"/>
      </rPr>
      <t>平方、</t>
    </r>
    <r>
      <rPr>
        <sz val="14"/>
        <color indexed="8"/>
        <rFont val="Times New Roman"/>
        <charset val="0"/>
      </rPr>
      <t>7</t>
    </r>
    <r>
      <rPr>
        <sz val="14"/>
        <color theme="1"/>
        <rFont val="方正仿宋_GBK"/>
        <charset val="134"/>
      </rPr>
      <t>万元圈棚横梁</t>
    </r>
    <r>
      <rPr>
        <sz val="14"/>
        <color indexed="8"/>
        <rFont val="Times New Roman"/>
        <charset val="0"/>
      </rPr>
      <t>780</t>
    </r>
    <r>
      <rPr>
        <sz val="14"/>
        <color theme="1"/>
        <rFont val="方正仿宋_GBK"/>
        <charset val="134"/>
      </rPr>
      <t>根、</t>
    </r>
    <r>
      <rPr>
        <sz val="14"/>
        <color indexed="8"/>
        <rFont val="Times New Roman"/>
        <charset val="0"/>
      </rPr>
      <t>7.7</t>
    </r>
    <r>
      <rPr>
        <sz val="14"/>
        <color theme="1"/>
        <rFont val="方正仿宋_GBK"/>
        <charset val="134"/>
      </rPr>
      <t>万元食槽</t>
    </r>
    <r>
      <rPr>
        <sz val="14"/>
        <color indexed="8"/>
        <rFont val="Times New Roman"/>
        <charset val="0"/>
      </rPr>
      <t>2560</t>
    </r>
    <r>
      <rPr>
        <sz val="14"/>
        <color theme="1"/>
        <rFont val="方正仿宋_GBK"/>
        <charset val="134"/>
      </rPr>
      <t>米）；</t>
    </r>
    <r>
      <rPr>
        <sz val="14"/>
        <color indexed="8"/>
        <rFont val="Times New Roman"/>
        <charset val="0"/>
      </rPr>
      <t>85.8</t>
    </r>
    <r>
      <rPr>
        <sz val="14"/>
        <color theme="1"/>
        <rFont val="方正仿宋_GBK"/>
        <charset val="134"/>
      </rPr>
      <t>万元建设青贮池</t>
    </r>
    <r>
      <rPr>
        <sz val="14"/>
        <color indexed="8"/>
        <rFont val="Times New Roman"/>
        <charset val="0"/>
      </rPr>
      <t>2</t>
    </r>
    <r>
      <rPr>
        <sz val="14"/>
        <color theme="1"/>
        <rFont val="方正仿宋_GBK"/>
        <charset val="134"/>
      </rPr>
      <t>座</t>
    </r>
    <r>
      <rPr>
        <sz val="14"/>
        <color indexed="8"/>
        <rFont val="Times New Roman"/>
        <charset val="0"/>
      </rPr>
      <t>5720m2</t>
    </r>
    <r>
      <rPr>
        <sz val="14"/>
        <color theme="1"/>
        <rFont val="方正仿宋_GBK"/>
        <charset val="134"/>
      </rPr>
      <t>；</t>
    </r>
    <r>
      <rPr>
        <sz val="14"/>
        <color indexed="8"/>
        <rFont val="Times New Roman"/>
        <charset val="0"/>
      </rPr>
      <t>162.8</t>
    </r>
    <r>
      <rPr>
        <sz val="14"/>
        <color theme="1"/>
        <rFont val="方正仿宋_GBK"/>
        <charset val="134"/>
      </rPr>
      <t>万元建设饲草料加工车间</t>
    </r>
    <r>
      <rPr>
        <sz val="14"/>
        <color indexed="8"/>
        <rFont val="Times New Roman"/>
        <charset val="0"/>
      </rPr>
      <t>1</t>
    </r>
    <r>
      <rPr>
        <sz val="14"/>
        <color theme="1"/>
        <rFont val="方正仿宋_GBK"/>
        <charset val="134"/>
      </rPr>
      <t>座</t>
    </r>
    <r>
      <rPr>
        <sz val="14"/>
        <color indexed="8"/>
        <rFont val="Times New Roman"/>
        <charset val="0"/>
      </rPr>
      <t>3000</t>
    </r>
    <r>
      <rPr>
        <sz val="14"/>
        <color theme="1"/>
        <rFont val="方正仿宋_GBK"/>
        <charset val="134"/>
      </rPr>
      <t>㎡；</t>
    </r>
    <r>
      <rPr>
        <sz val="14"/>
        <color indexed="8"/>
        <rFont val="Times New Roman"/>
        <charset val="0"/>
      </rPr>
      <t>27</t>
    </r>
    <r>
      <rPr>
        <sz val="14"/>
        <color theme="1"/>
        <rFont val="方正仿宋_GBK"/>
        <charset val="134"/>
      </rPr>
      <t>万元建设化粪池</t>
    </r>
    <r>
      <rPr>
        <sz val="14"/>
        <color indexed="8"/>
        <rFont val="Times New Roman"/>
        <charset val="0"/>
      </rPr>
      <t>1</t>
    </r>
    <r>
      <rPr>
        <sz val="14"/>
        <color theme="1"/>
        <rFont val="方正仿宋_GBK"/>
        <charset val="134"/>
      </rPr>
      <t>座</t>
    </r>
    <r>
      <rPr>
        <sz val="14"/>
        <color indexed="8"/>
        <rFont val="Times New Roman"/>
        <charset val="0"/>
      </rPr>
      <t>1800</t>
    </r>
    <r>
      <rPr>
        <sz val="14"/>
        <color theme="1"/>
        <rFont val="方正仿宋_GBK"/>
        <charset val="134"/>
      </rPr>
      <t>平米，</t>
    </r>
    <r>
      <rPr>
        <sz val="14"/>
        <color indexed="8"/>
        <rFont val="Times New Roman"/>
        <charset val="0"/>
      </rPr>
      <t>15</t>
    </r>
    <r>
      <rPr>
        <sz val="14"/>
        <color theme="1"/>
        <rFont val="方正仿宋_GBK"/>
        <charset val="134"/>
      </rPr>
      <t>万元建设综合服务用房及药品室</t>
    </r>
    <r>
      <rPr>
        <sz val="14"/>
        <color indexed="8"/>
        <rFont val="Times New Roman"/>
        <charset val="0"/>
      </rPr>
      <t>150</t>
    </r>
    <r>
      <rPr>
        <sz val="14"/>
        <color theme="1"/>
        <rFont val="方正仿宋_GBK"/>
        <charset val="134"/>
      </rPr>
      <t>㎡；</t>
    </r>
    <r>
      <rPr>
        <sz val="14"/>
        <color indexed="8"/>
        <rFont val="Times New Roman"/>
        <charset val="0"/>
      </rPr>
      <t>5</t>
    </r>
    <r>
      <rPr>
        <sz val="14"/>
        <color theme="1"/>
        <rFont val="方正仿宋_GBK"/>
        <charset val="134"/>
      </rPr>
      <t>万元建设消毒室</t>
    </r>
    <r>
      <rPr>
        <sz val="14"/>
        <color indexed="8"/>
        <rFont val="Times New Roman"/>
        <charset val="0"/>
      </rPr>
      <t>50</t>
    </r>
    <r>
      <rPr>
        <sz val="14"/>
        <color theme="1"/>
        <rFont val="方正仿宋_GBK"/>
        <charset val="134"/>
      </rPr>
      <t>㎡；</t>
    </r>
    <r>
      <rPr>
        <sz val="14"/>
        <color indexed="8"/>
        <rFont val="Times New Roman"/>
        <charset val="0"/>
      </rPr>
      <t>0.8</t>
    </r>
    <r>
      <rPr>
        <sz val="14"/>
        <color theme="1"/>
        <rFont val="方正仿宋_GBK"/>
        <charset val="134"/>
      </rPr>
      <t>万元建设消毒池</t>
    </r>
    <r>
      <rPr>
        <sz val="14"/>
        <color indexed="8"/>
        <rFont val="Times New Roman"/>
        <charset val="0"/>
      </rPr>
      <t>1</t>
    </r>
    <r>
      <rPr>
        <sz val="14"/>
        <color theme="1"/>
        <rFont val="方正仿宋_GBK"/>
        <charset val="134"/>
      </rPr>
      <t>座；</t>
    </r>
    <r>
      <rPr>
        <sz val="14"/>
        <color indexed="8"/>
        <rFont val="Times New Roman"/>
        <charset val="0"/>
      </rPr>
      <t>130</t>
    </r>
    <r>
      <rPr>
        <sz val="14"/>
        <color theme="1"/>
        <rFont val="方正仿宋_GBK"/>
        <charset val="134"/>
      </rPr>
      <t>万元建设围栏及大门</t>
    </r>
    <r>
      <rPr>
        <sz val="14"/>
        <color indexed="8"/>
        <rFont val="Times New Roman"/>
        <charset val="0"/>
      </rPr>
      <t>2000</t>
    </r>
    <r>
      <rPr>
        <sz val="14"/>
        <color theme="1"/>
        <rFont val="方正仿宋_GBK"/>
        <charset val="134"/>
      </rPr>
      <t>米，</t>
    </r>
    <r>
      <rPr>
        <sz val="14"/>
        <color indexed="8"/>
        <rFont val="Times New Roman"/>
        <charset val="0"/>
      </rPr>
      <t>132</t>
    </r>
    <r>
      <rPr>
        <sz val="14"/>
        <color theme="1"/>
        <rFont val="方正仿宋_GBK"/>
        <charset val="134"/>
      </rPr>
      <t>万元建设场区道路、地坪</t>
    </r>
    <r>
      <rPr>
        <sz val="14"/>
        <color indexed="8"/>
        <rFont val="Times New Roman"/>
        <charset val="0"/>
      </rPr>
      <t>12000</t>
    </r>
    <r>
      <rPr>
        <sz val="14"/>
        <color theme="1"/>
        <rFont val="方正仿宋_GBK"/>
        <charset val="134"/>
      </rPr>
      <t>平米，</t>
    </r>
    <r>
      <rPr>
        <sz val="14"/>
        <color indexed="8"/>
        <rFont val="Times New Roman"/>
        <charset val="0"/>
      </rPr>
      <t>4</t>
    </r>
    <r>
      <rPr>
        <sz val="14"/>
        <color theme="1"/>
        <rFont val="方正仿宋_GBK"/>
        <charset val="134"/>
      </rPr>
      <t>万元</t>
    </r>
    <r>
      <rPr>
        <sz val="14"/>
        <color indexed="8"/>
        <rFont val="Times New Roman"/>
        <charset val="0"/>
      </rPr>
      <t>400</t>
    </r>
    <r>
      <rPr>
        <sz val="14"/>
        <color theme="1"/>
        <rFont val="方正仿宋_GBK"/>
        <charset val="134"/>
      </rPr>
      <t>亩土地平整；戈壁回填</t>
    </r>
    <r>
      <rPr>
        <sz val="14"/>
        <color indexed="8"/>
        <rFont val="Times New Roman"/>
        <charset val="0"/>
      </rPr>
      <t>30</t>
    </r>
    <r>
      <rPr>
        <sz val="14"/>
        <color theme="1"/>
        <rFont val="方正仿宋_GBK"/>
        <charset val="134"/>
      </rPr>
      <t>万元，</t>
    </r>
    <r>
      <rPr>
        <sz val="14"/>
        <color indexed="8"/>
        <rFont val="Times New Roman"/>
        <charset val="0"/>
      </rPr>
      <t>60</t>
    </r>
    <r>
      <rPr>
        <sz val="14"/>
        <color theme="1"/>
        <rFont val="方正仿宋_GBK"/>
        <charset val="134"/>
      </rPr>
      <t>万元配套水电及其他附属设施建设。项目总投资含项目前期费，资产归镇政府，镇管民用。</t>
    </r>
  </si>
  <si>
    <r>
      <rPr>
        <sz val="14"/>
        <color theme="1"/>
        <rFont val="方正仿宋_GBK"/>
        <charset val="134"/>
      </rPr>
      <t>由村委会承包经营</t>
    </r>
    <r>
      <rPr>
        <sz val="14"/>
        <color theme="1"/>
        <rFont val="Times New Roman"/>
        <charset val="0"/>
      </rPr>
      <t>,</t>
    </r>
    <r>
      <rPr>
        <sz val="14"/>
        <color theme="1"/>
        <rFont val="方正仿宋_GBK"/>
        <charset val="134"/>
      </rPr>
      <t>对外承包的牛圈每年按照不低于</t>
    </r>
    <r>
      <rPr>
        <sz val="14"/>
        <color theme="1"/>
        <rFont val="Times New Roman"/>
        <charset val="0"/>
      </rPr>
      <t>5%</t>
    </r>
    <r>
      <rPr>
        <sz val="14"/>
        <color theme="1"/>
        <rFont val="方正仿宋_GBK"/>
        <charset val="134"/>
      </rPr>
      <t>收取承包费，承包费用于培育扶贫产业、发展村级公益事业。针对家中牛少且缺乏养殖技术的贫困户，采取托管到养殖场的方式。同时利用基地平台，给全镇有意愿的群众提供实地指导和科学养殖技术培训，组织富余劳动力参与务工按劳发放工资，吸纳转移就业家庭的牲畜集中饲养，提供</t>
    </r>
    <r>
      <rPr>
        <sz val="14"/>
        <color theme="1"/>
        <rFont val="Times New Roman"/>
        <charset val="0"/>
      </rPr>
      <t>10</t>
    </r>
    <r>
      <rPr>
        <sz val="14"/>
        <color theme="1"/>
        <rFont val="方正仿宋_GBK"/>
        <charset val="134"/>
      </rPr>
      <t>个以上就业岗位。</t>
    </r>
  </si>
  <si>
    <r>
      <rPr>
        <sz val="14"/>
        <color theme="1"/>
        <rFont val="方正仿宋_GBK"/>
        <charset val="134"/>
      </rPr>
      <t>买买提</t>
    </r>
    <r>
      <rPr>
        <sz val="14"/>
        <color theme="1"/>
        <rFont val="Times New Roman"/>
        <charset val="0"/>
      </rPr>
      <t>·</t>
    </r>
    <r>
      <rPr>
        <sz val="14"/>
        <color theme="1"/>
        <rFont val="方正仿宋_GBK"/>
        <charset val="134"/>
      </rPr>
      <t>哈帕尔</t>
    </r>
  </si>
  <si>
    <t>6528222021007</t>
  </si>
  <si>
    <t>铁热克巴扎乡曼曲鲁克村</t>
  </si>
  <si>
    <r>
      <rPr>
        <sz val="14"/>
        <color theme="1"/>
        <rFont val="方正仿宋_GBK"/>
        <charset val="134"/>
      </rPr>
      <t>投入</t>
    </r>
    <r>
      <rPr>
        <sz val="14"/>
        <color theme="1"/>
        <rFont val="Times New Roman"/>
        <charset val="0"/>
      </rPr>
      <t>109.5</t>
    </r>
    <r>
      <rPr>
        <sz val="14"/>
        <color theme="1"/>
        <rFont val="方正仿宋_GBK"/>
        <charset val="134"/>
      </rPr>
      <t>万元，建设养殖规模</t>
    </r>
    <r>
      <rPr>
        <sz val="14"/>
        <color theme="1"/>
        <rFont val="Times New Roman"/>
        <charset val="0"/>
      </rPr>
      <t>2000</t>
    </r>
    <r>
      <rPr>
        <sz val="14"/>
        <color theme="1"/>
        <rFont val="方正仿宋_GBK"/>
        <charset val="134"/>
      </rPr>
      <t>只羊的牲畜标准化养殖基地，其中：</t>
    </r>
    <r>
      <rPr>
        <sz val="14"/>
        <color theme="1"/>
        <rFont val="Times New Roman"/>
        <charset val="0"/>
      </rPr>
      <t>91</t>
    </r>
    <r>
      <rPr>
        <sz val="14"/>
        <color theme="1"/>
        <rFont val="方正仿宋_GBK"/>
        <charset val="134"/>
      </rPr>
      <t>万元建设羊圈</t>
    </r>
    <r>
      <rPr>
        <sz val="14"/>
        <color theme="1"/>
        <rFont val="Times New Roman"/>
        <charset val="0"/>
      </rPr>
      <t>4</t>
    </r>
    <r>
      <rPr>
        <sz val="14"/>
        <color theme="1"/>
        <rFont val="方正仿宋_GBK"/>
        <charset val="134"/>
      </rPr>
      <t>座</t>
    </r>
    <r>
      <rPr>
        <sz val="14"/>
        <color theme="1"/>
        <rFont val="Times New Roman"/>
        <charset val="0"/>
      </rPr>
      <t>2600</t>
    </r>
    <r>
      <rPr>
        <sz val="14"/>
        <color theme="1"/>
        <rFont val="方正仿宋_GBK"/>
        <charset val="134"/>
      </rPr>
      <t>㎡、</t>
    </r>
    <r>
      <rPr>
        <sz val="14"/>
        <color theme="1"/>
        <rFont val="Times New Roman"/>
        <charset val="0"/>
      </rPr>
      <t>4</t>
    </r>
    <r>
      <rPr>
        <sz val="14"/>
        <color theme="1"/>
        <rFont val="方正仿宋_GBK"/>
        <charset val="134"/>
      </rPr>
      <t>万元建设运动场围栏</t>
    </r>
    <r>
      <rPr>
        <sz val="14"/>
        <color theme="1"/>
        <rFont val="Times New Roman"/>
        <charset val="0"/>
      </rPr>
      <t>496m</t>
    </r>
    <r>
      <rPr>
        <sz val="14"/>
        <color theme="1"/>
        <rFont val="方正仿宋_GBK"/>
        <charset val="134"/>
      </rPr>
      <t>，</t>
    </r>
    <r>
      <rPr>
        <sz val="14"/>
        <color theme="1"/>
        <rFont val="Times New Roman"/>
        <charset val="0"/>
      </rPr>
      <t>5.5</t>
    </r>
    <r>
      <rPr>
        <sz val="14"/>
        <color theme="1"/>
        <rFont val="方正仿宋_GBK"/>
        <charset val="134"/>
      </rPr>
      <t>万元建设青贮窖</t>
    </r>
    <r>
      <rPr>
        <sz val="14"/>
        <color theme="1"/>
        <rFont val="Times New Roman"/>
        <charset val="0"/>
      </rPr>
      <t>2</t>
    </r>
    <r>
      <rPr>
        <sz val="14"/>
        <color theme="1"/>
        <rFont val="方正仿宋_GBK"/>
        <charset val="134"/>
      </rPr>
      <t>座</t>
    </r>
    <r>
      <rPr>
        <sz val="14"/>
        <color theme="1"/>
        <rFont val="Times New Roman"/>
        <charset val="0"/>
      </rPr>
      <t>500m³</t>
    </r>
    <r>
      <rPr>
        <sz val="14"/>
        <color theme="1"/>
        <rFont val="方正仿宋_GBK"/>
        <charset val="134"/>
      </rPr>
      <t>；</t>
    </r>
    <r>
      <rPr>
        <sz val="14"/>
        <color theme="1"/>
        <rFont val="Times New Roman"/>
        <charset val="0"/>
      </rPr>
      <t>9</t>
    </r>
    <r>
      <rPr>
        <sz val="14"/>
        <color theme="1"/>
        <rFont val="方正仿宋_GBK"/>
        <charset val="134"/>
      </rPr>
      <t>万元配套水电及其他附属设施建设。资产归乡镇，乡管民用。</t>
    </r>
  </si>
  <si>
    <r>
      <rPr>
        <sz val="14"/>
        <color theme="1"/>
        <rFont val="方正仿宋_GBK"/>
        <charset val="134"/>
      </rPr>
      <t>每年按总投入不低于</t>
    </r>
    <r>
      <rPr>
        <sz val="14"/>
        <color theme="1"/>
        <rFont val="Times New Roman"/>
        <charset val="0"/>
      </rPr>
      <t>5%</t>
    </r>
    <r>
      <rPr>
        <sz val="14"/>
        <color theme="1"/>
        <rFont val="方正仿宋_GBK"/>
        <charset val="134"/>
      </rPr>
      <t>比例承包给企业或合作社，合同签订</t>
    </r>
    <r>
      <rPr>
        <sz val="14"/>
        <color theme="1"/>
        <rFont val="Times New Roman"/>
        <charset val="0"/>
      </rPr>
      <t>10</t>
    </r>
    <r>
      <rPr>
        <sz val="14"/>
        <color theme="1"/>
        <rFont val="方正仿宋_GBK"/>
        <charset val="134"/>
      </rPr>
      <t>年，</t>
    </r>
    <r>
      <rPr>
        <sz val="14"/>
        <color theme="1"/>
        <rFont val="Times New Roman"/>
        <charset val="0"/>
      </rPr>
      <t>10</t>
    </r>
    <r>
      <rPr>
        <sz val="14"/>
        <color theme="1"/>
        <rFont val="方正仿宋_GBK"/>
        <charset val="134"/>
      </rPr>
      <t>年后根据效益可续签，资产归国有，乡管民用。第一年分红给贫困户，</t>
    </r>
    <r>
      <rPr>
        <sz val="14"/>
        <color theme="1"/>
        <rFont val="Times New Roman"/>
        <charset val="0"/>
      </rPr>
      <t>1</t>
    </r>
    <r>
      <rPr>
        <sz val="14"/>
        <color theme="1"/>
        <rFont val="方正仿宋_GBK"/>
        <charset val="134"/>
      </rPr>
      <t>年后承包费</t>
    </r>
    <r>
      <rPr>
        <sz val="14"/>
        <color theme="1"/>
        <rFont val="Times New Roman"/>
        <charset val="0"/>
      </rPr>
      <t>50%</t>
    </r>
    <r>
      <rPr>
        <sz val="14"/>
        <color theme="1"/>
        <rFont val="方正仿宋_GBK"/>
        <charset val="134"/>
      </rPr>
      <t>用于壮大村集体收入，</t>
    </r>
    <r>
      <rPr>
        <sz val="14"/>
        <color theme="1"/>
        <rFont val="Times New Roman"/>
        <charset val="0"/>
      </rPr>
      <t>50%</t>
    </r>
    <r>
      <rPr>
        <sz val="14"/>
        <color theme="1"/>
        <rFont val="方正仿宋_GBK"/>
        <charset val="134"/>
      </rPr>
      <t>用于帮扶困难群众，提供</t>
    </r>
    <r>
      <rPr>
        <sz val="14"/>
        <color theme="1"/>
        <rFont val="Times New Roman"/>
        <charset val="0"/>
      </rPr>
      <t>10</t>
    </r>
    <r>
      <rPr>
        <sz val="14"/>
        <color theme="1"/>
        <rFont val="方正仿宋_GBK"/>
        <charset val="134"/>
      </rPr>
      <t>个以上就业岗位。村集体收益资金用于培育扶贫产业，维护公共基础设施，发展村级公益事业，解决特殊困难群体生产生活实际困难。同时利用基地平台，给全乡有意愿的群众提供实地指导和科学养殖技术培训，组织富余劳动力参与务工按劳发放工资，吸纳转移就业家庭的牲畜集中饲养。</t>
    </r>
  </si>
  <si>
    <t>6528222021105</t>
  </si>
  <si>
    <t>庭院经济优质林果葡萄苗、桑树苗采购项目</t>
  </si>
  <si>
    <t>庭院经济</t>
  </si>
  <si>
    <r>
      <rPr>
        <sz val="14"/>
        <color theme="1"/>
        <rFont val="方正仿宋_GBK"/>
        <charset val="134"/>
      </rPr>
      <t>哈尔巴克乡卡西比西村</t>
    </r>
    <r>
      <rPr>
        <sz val="14"/>
        <color indexed="8"/>
        <rFont val="Times New Roman"/>
        <charset val="0"/>
      </rPr>
      <t>þ</t>
    </r>
  </si>
  <si>
    <r>
      <rPr>
        <sz val="14"/>
        <color theme="1"/>
        <rFont val="方正仿宋_GBK"/>
        <charset val="134"/>
      </rPr>
      <t>投入资金</t>
    </r>
    <r>
      <rPr>
        <sz val="14"/>
        <color indexed="8"/>
        <rFont val="Times New Roman"/>
        <charset val="0"/>
      </rPr>
      <t>100</t>
    </r>
    <r>
      <rPr>
        <sz val="14"/>
        <color theme="1"/>
        <rFont val="方正仿宋_GBK"/>
        <charset val="134"/>
      </rPr>
      <t>万元，采购两年生、地径</t>
    </r>
    <r>
      <rPr>
        <sz val="14"/>
        <color indexed="8"/>
        <rFont val="Times New Roman"/>
        <charset val="0"/>
      </rPr>
      <t>1.5</t>
    </r>
    <r>
      <rPr>
        <sz val="14"/>
        <color theme="1"/>
        <rFont val="方正仿宋_GBK"/>
        <charset val="134"/>
      </rPr>
      <t>公分以上葡萄苗</t>
    </r>
    <r>
      <rPr>
        <sz val="14"/>
        <color indexed="8"/>
        <rFont val="Times New Roman"/>
        <charset val="0"/>
      </rPr>
      <t>10000</t>
    </r>
    <r>
      <rPr>
        <sz val="14"/>
        <color theme="1"/>
        <rFont val="方正仿宋_GBK"/>
        <charset val="134"/>
      </rPr>
      <t>棵，药桑葚苗</t>
    </r>
    <r>
      <rPr>
        <sz val="14"/>
        <color indexed="8"/>
        <rFont val="Times New Roman"/>
        <charset val="0"/>
      </rPr>
      <t>5000</t>
    </r>
    <r>
      <rPr>
        <sz val="14"/>
        <color theme="1"/>
        <rFont val="方正仿宋_GBK"/>
        <charset val="134"/>
      </rPr>
      <t>棵。结合庭院经济发展建设，主要用于对卡西比西村旅游环路</t>
    </r>
    <r>
      <rPr>
        <sz val="14"/>
        <color rgb="FFFF0000"/>
        <rFont val="方正仿宋_GBK"/>
        <charset val="134"/>
      </rPr>
      <t>沿线农户</t>
    </r>
    <r>
      <rPr>
        <sz val="14"/>
        <color theme="1"/>
        <rFont val="方正仿宋_GBK"/>
        <charset val="134"/>
      </rPr>
      <t>的庭院经济种植葡萄和桑树，有效带动群众庭院经济增收。</t>
    </r>
  </si>
  <si>
    <r>
      <rPr>
        <sz val="14"/>
        <color theme="1"/>
        <rFont val="方正仿宋_GBK"/>
        <charset val="134"/>
      </rPr>
      <t>项目建设以哈尔巴克乡卡西比西村为主种植区，共采购葡萄苗</t>
    </r>
    <r>
      <rPr>
        <sz val="14"/>
        <color indexed="8"/>
        <rFont val="Times New Roman"/>
        <charset val="0"/>
      </rPr>
      <t>1</t>
    </r>
    <r>
      <rPr>
        <sz val="14"/>
        <color theme="1"/>
        <rFont val="方正仿宋_GBK"/>
        <charset val="134"/>
      </rPr>
      <t>万株，药桑葚</t>
    </r>
    <r>
      <rPr>
        <sz val="14"/>
        <color indexed="8"/>
        <rFont val="Times New Roman"/>
        <charset val="0"/>
      </rPr>
      <t>5000</t>
    </r>
    <r>
      <rPr>
        <sz val="14"/>
        <color rgb="FF000000"/>
        <rFont val="方正仿宋_GBK"/>
        <charset val="134"/>
      </rPr>
      <t>棵。通过集中连片的进行种植，种植</t>
    </r>
    <r>
      <rPr>
        <sz val="14"/>
        <color indexed="8"/>
        <rFont val="Times New Roman"/>
        <charset val="0"/>
      </rPr>
      <t>89</t>
    </r>
    <r>
      <rPr>
        <sz val="14"/>
        <color rgb="FF000000"/>
        <rFont val="方正仿宋_GBK"/>
        <charset val="134"/>
      </rPr>
      <t>株苗木，从种植后的第三年桃子开始挂果起，可带动</t>
    </r>
    <r>
      <rPr>
        <sz val="14"/>
        <color indexed="10"/>
        <rFont val="Times New Roman"/>
        <charset val="0"/>
      </rPr>
      <t>160</t>
    </r>
    <r>
      <rPr>
        <sz val="14"/>
        <color rgb="FFFF0000"/>
        <rFont val="方正仿宋_GBK"/>
        <charset val="134"/>
      </rPr>
      <t>户农户（其中</t>
    </r>
    <r>
      <rPr>
        <sz val="14"/>
        <color indexed="10"/>
        <rFont val="Times New Roman"/>
        <charset val="0"/>
      </rPr>
      <t>20</t>
    </r>
    <r>
      <rPr>
        <sz val="14"/>
        <color rgb="FFFF0000"/>
        <rFont val="方正仿宋_GBK"/>
        <charset val="134"/>
      </rPr>
      <t>户贫困户）</t>
    </r>
    <r>
      <rPr>
        <sz val="14"/>
        <color rgb="FF000000"/>
        <rFont val="方正仿宋_GBK"/>
        <charset val="134"/>
      </rPr>
      <t>增收，每户预计增收</t>
    </r>
    <r>
      <rPr>
        <sz val="14"/>
        <color indexed="8"/>
        <rFont val="Times New Roman"/>
        <charset val="0"/>
      </rPr>
      <t>300</t>
    </r>
    <r>
      <rPr>
        <sz val="14"/>
        <color rgb="FF000000"/>
        <rFont val="方正仿宋_GBK"/>
        <charset val="134"/>
      </rPr>
      <t>元</t>
    </r>
  </si>
  <si>
    <r>
      <rPr>
        <sz val="14"/>
        <color theme="1"/>
        <rFont val="方正仿宋_GBK"/>
        <charset val="134"/>
      </rPr>
      <t>外力</t>
    </r>
    <r>
      <rPr>
        <sz val="14"/>
        <color theme="1"/>
        <rFont val="Times New Roman"/>
        <charset val="0"/>
      </rPr>
      <t>·</t>
    </r>
    <r>
      <rPr>
        <sz val="14"/>
        <color theme="1"/>
        <rFont val="方正仿宋_GBK"/>
        <charset val="134"/>
      </rPr>
      <t>图尔迪</t>
    </r>
  </si>
  <si>
    <t>6528222021106</t>
  </si>
  <si>
    <t>扶贫创业就业基地建设项目</t>
  </si>
  <si>
    <t>扶贫就业基地</t>
  </si>
  <si>
    <r>
      <rPr>
        <sz val="14"/>
        <color theme="1"/>
        <rFont val="方正仿宋_GBK"/>
        <charset val="134"/>
      </rPr>
      <t>投入资金</t>
    </r>
    <r>
      <rPr>
        <sz val="14"/>
        <color theme="1"/>
        <rFont val="Times New Roman"/>
        <charset val="0"/>
      </rPr>
      <t>300</t>
    </r>
    <r>
      <rPr>
        <sz val="14"/>
        <color theme="1"/>
        <rFont val="方正仿宋_GBK"/>
        <charset val="134"/>
      </rPr>
      <t>万元新建</t>
    </r>
    <r>
      <rPr>
        <sz val="14"/>
        <color theme="1"/>
        <rFont val="Times New Roman"/>
        <charset val="0"/>
      </rPr>
      <t>1200</t>
    </r>
    <r>
      <rPr>
        <sz val="14"/>
        <color theme="1"/>
        <rFont val="方正仿宋_GBK"/>
        <charset val="134"/>
      </rPr>
      <t>㎡的创业就业基地，每平方米造价</t>
    </r>
    <r>
      <rPr>
        <sz val="14"/>
        <color theme="1"/>
        <rFont val="Times New Roman"/>
        <charset val="0"/>
      </rPr>
      <t>2500</t>
    </r>
    <r>
      <rPr>
        <sz val="14"/>
        <color theme="1"/>
        <rFont val="方正仿宋_GBK"/>
        <charset val="134"/>
      </rPr>
      <t>元（具体以设计图为准），配套场地平整、上下水管道设施、供电、冬季取暖等附属设施。项目资产归卡西比西村所有。用于扶持脱贫不稳定户、边缘易致贫户、低收入家庭自主创业，同时带动辖区劳动力转移就业。</t>
    </r>
  </si>
  <si>
    <r>
      <rPr>
        <sz val="14"/>
        <color theme="1"/>
        <rFont val="方正仿宋_GBK"/>
        <charset val="134"/>
      </rPr>
      <t>建成以后对外承租，优先扶持脱贫户、严重困难户、低收入家庭使用经营。</t>
    </r>
    <r>
      <rPr>
        <sz val="14"/>
        <color indexed="8"/>
        <rFont val="Times New Roman"/>
        <charset val="0"/>
      </rPr>
      <t>“</t>
    </r>
    <r>
      <rPr>
        <sz val="14"/>
        <color theme="1"/>
        <rFont val="方正仿宋_GBK"/>
        <charset val="134"/>
      </rPr>
      <t>两类户</t>
    </r>
    <r>
      <rPr>
        <sz val="14"/>
        <color indexed="8"/>
        <rFont val="Times New Roman"/>
        <charset val="0"/>
      </rPr>
      <t>”</t>
    </r>
    <r>
      <rPr>
        <sz val="14"/>
        <color theme="1"/>
        <rFont val="方正仿宋_GBK"/>
        <charset val="134"/>
      </rPr>
      <t>、低收入家庭自主创业按照每年每平米不低于投入资金</t>
    </r>
    <r>
      <rPr>
        <sz val="14"/>
        <color indexed="8"/>
        <rFont val="Times New Roman"/>
        <charset val="0"/>
      </rPr>
      <t>4%</t>
    </r>
    <r>
      <rPr>
        <sz val="14"/>
        <color theme="1"/>
        <rFont val="方正仿宋_GBK"/>
        <charset val="134"/>
      </rPr>
      <t>的比例缴纳租金。一般户按照每年每平米不低于投入资金</t>
    </r>
    <r>
      <rPr>
        <sz val="14"/>
        <color indexed="8"/>
        <rFont val="Times New Roman"/>
        <charset val="0"/>
      </rPr>
      <t>8%</t>
    </r>
    <r>
      <rPr>
        <sz val="14"/>
        <color theme="1"/>
        <rFont val="方正仿宋_GBK"/>
        <charset val="134"/>
      </rPr>
      <t>的比例缴纳租金，第一年所得租金</t>
    </r>
    <r>
      <rPr>
        <sz val="14"/>
        <color indexed="8"/>
        <rFont val="Times New Roman"/>
        <charset val="0"/>
      </rPr>
      <t>20%</t>
    </r>
    <r>
      <rPr>
        <sz val="14"/>
        <color theme="1"/>
        <rFont val="方正仿宋_GBK"/>
        <charset val="134"/>
      </rPr>
      <t>用于扶持</t>
    </r>
    <r>
      <rPr>
        <sz val="14"/>
        <color indexed="8"/>
        <rFont val="Times New Roman"/>
        <charset val="0"/>
      </rPr>
      <t>12</t>
    </r>
    <r>
      <rPr>
        <sz val="14"/>
        <color theme="1"/>
        <rFont val="方正仿宋_GBK"/>
        <charset val="134"/>
      </rPr>
      <t>户脱贫户、两类户或突发严重困难户，</t>
    </r>
    <r>
      <rPr>
        <sz val="14"/>
        <color indexed="8"/>
        <rFont val="Times New Roman"/>
        <charset val="0"/>
      </rPr>
      <t>80%</t>
    </r>
    <r>
      <rPr>
        <sz val="14"/>
        <color theme="1"/>
        <rFont val="方正仿宋_GBK"/>
        <charset val="134"/>
      </rPr>
      <t>用于发展村级公益事业、壮大村集体经济或商业街日常维护。第二年开始所得租赁金用于帮扶困难群体、发展村级公益事业、培育扶贫产业、壮大村集体经济。</t>
    </r>
  </si>
  <si>
    <t>6528222021107</t>
  </si>
  <si>
    <t>设施农业基础建设项目</t>
  </si>
  <si>
    <r>
      <rPr>
        <sz val="14"/>
        <color theme="1"/>
        <rFont val="方正仿宋_GBK"/>
        <charset val="134"/>
      </rPr>
      <t>投入资金</t>
    </r>
    <r>
      <rPr>
        <sz val="14"/>
        <color theme="1"/>
        <rFont val="Times New Roman"/>
        <charset val="0"/>
      </rPr>
      <t>99</t>
    </r>
    <r>
      <rPr>
        <sz val="14"/>
        <color theme="1"/>
        <rFont val="方正仿宋_GBK"/>
        <charset val="134"/>
      </rPr>
      <t>万元，用于卡西比西村一组设施农业大棚基础设施建设，项目占地</t>
    </r>
    <r>
      <rPr>
        <sz val="14"/>
        <color theme="1"/>
        <rFont val="Times New Roman"/>
        <charset val="0"/>
      </rPr>
      <t>20</t>
    </r>
    <r>
      <rPr>
        <sz val="14"/>
        <color theme="1"/>
        <rFont val="方正仿宋_GBK"/>
        <charset val="134"/>
      </rPr>
      <t>亩，主要修建</t>
    </r>
    <r>
      <rPr>
        <sz val="14"/>
        <color theme="1"/>
        <rFont val="Times New Roman"/>
        <charset val="0"/>
      </rPr>
      <t>5</t>
    </r>
    <r>
      <rPr>
        <sz val="14"/>
        <color theme="1"/>
        <rFont val="方正仿宋_GBK"/>
        <charset val="134"/>
      </rPr>
      <t>个简易温室大棚。项目资产归卡西比西村所有。用于扶持脱贫不稳定户、边缘易致贫户、低收入家庭，同时带动辖区劳动力转移就业。</t>
    </r>
  </si>
  <si>
    <r>
      <rPr>
        <sz val="14"/>
        <color theme="1"/>
        <rFont val="方正仿宋_GBK"/>
        <charset val="134"/>
      </rPr>
      <t>建成以后对外承租，优先扶持脱贫户、严重困难户、低收入家庭。按照每年不低于投入资金</t>
    </r>
    <r>
      <rPr>
        <sz val="14"/>
        <color theme="1"/>
        <rFont val="Times New Roman"/>
        <charset val="0"/>
      </rPr>
      <t>5%</t>
    </r>
    <r>
      <rPr>
        <sz val="14"/>
        <color theme="1"/>
        <rFont val="方正仿宋_GBK"/>
        <charset val="134"/>
      </rPr>
      <t>的比例缴纳租金。第一年所得租金</t>
    </r>
    <r>
      <rPr>
        <sz val="14"/>
        <color theme="1"/>
        <rFont val="Times New Roman"/>
        <charset val="0"/>
      </rPr>
      <t>20%</t>
    </r>
    <r>
      <rPr>
        <sz val="14"/>
        <color theme="1"/>
        <rFont val="方正仿宋_GBK"/>
        <charset val="134"/>
      </rPr>
      <t>用于扶持</t>
    </r>
    <r>
      <rPr>
        <sz val="14"/>
        <color theme="1"/>
        <rFont val="Times New Roman"/>
        <charset val="0"/>
      </rPr>
      <t>4</t>
    </r>
    <r>
      <rPr>
        <sz val="14"/>
        <color theme="1"/>
        <rFont val="方正仿宋_GBK"/>
        <charset val="134"/>
      </rPr>
      <t>户脱贫户、两类户或突发严重困难户，</t>
    </r>
    <r>
      <rPr>
        <sz val="14"/>
        <color theme="1"/>
        <rFont val="Times New Roman"/>
        <charset val="0"/>
      </rPr>
      <t>80%</t>
    </r>
    <r>
      <rPr>
        <sz val="14"/>
        <color theme="1"/>
        <rFont val="方正仿宋_GBK"/>
        <charset val="134"/>
      </rPr>
      <t>用于发展村级公益事业、壮大村集体经济或大棚日常维护。第二年开始所得租赁金用于帮扶困难群体、发展村级公益事业、培育扶贫产业、壮大村集体经济。</t>
    </r>
  </si>
  <si>
    <t>6528222021042</t>
  </si>
  <si>
    <t>扶贫创业基地建设项目</t>
  </si>
  <si>
    <t>阳霞镇塔拉布拉克村</t>
  </si>
  <si>
    <r>
      <rPr>
        <sz val="14"/>
        <color theme="1"/>
        <rFont val="方正仿宋_GBK"/>
        <charset val="134"/>
      </rPr>
      <t>投入</t>
    </r>
    <r>
      <rPr>
        <sz val="14"/>
        <color theme="1"/>
        <rFont val="Times New Roman"/>
        <charset val="0"/>
      </rPr>
      <t>388</t>
    </r>
    <r>
      <rPr>
        <sz val="14"/>
        <color theme="1"/>
        <rFont val="方正仿宋_GBK"/>
        <charset val="134"/>
      </rPr>
      <t>万元，新建扶贫创业基地</t>
    </r>
    <r>
      <rPr>
        <sz val="14"/>
        <color theme="1"/>
        <rFont val="Times New Roman"/>
        <charset val="0"/>
      </rPr>
      <t>1708</t>
    </r>
    <r>
      <rPr>
        <sz val="14"/>
        <color theme="1"/>
        <rFont val="方正仿宋_GBK"/>
        <charset val="134"/>
      </rPr>
      <t>㎡，含水电暖、地面硬化等配套设施和项目前期费用（具体按审定价为准）。建成后打造成集文化、旅游、商业为一体的阳霞中巴扎老字号商业街。</t>
    </r>
  </si>
  <si>
    <r>
      <rPr>
        <sz val="14"/>
        <color theme="1"/>
        <rFont val="方正仿宋_GBK"/>
        <charset val="134"/>
      </rPr>
      <t>项目建设完成后，每年按总投入不低于</t>
    </r>
    <r>
      <rPr>
        <sz val="14"/>
        <color theme="1"/>
        <rFont val="Times New Roman"/>
        <charset val="0"/>
      </rPr>
      <t>5%</t>
    </r>
    <r>
      <rPr>
        <sz val="14"/>
        <color theme="1"/>
        <rFont val="方正仿宋_GBK"/>
        <charset val="134"/>
      </rPr>
      <t>比例统一对外承租，租金用于</t>
    </r>
    <r>
      <rPr>
        <sz val="14"/>
        <color theme="1"/>
        <rFont val="Times New Roman"/>
        <charset val="0"/>
      </rPr>
      <t>20</t>
    </r>
    <r>
      <rPr>
        <sz val="14"/>
        <color theme="1"/>
        <rFont val="方正仿宋_GBK"/>
        <charset val="134"/>
      </rPr>
      <t>户分红</t>
    </r>
    <r>
      <rPr>
        <sz val="14"/>
        <color theme="1"/>
        <rFont val="Times New Roman"/>
        <charset val="0"/>
      </rPr>
      <t>1000-3000</t>
    </r>
    <r>
      <rPr>
        <sz val="14"/>
        <color theme="1"/>
        <rFont val="方正仿宋_GBK"/>
        <charset val="134"/>
      </rPr>
      <t>元之间，剩余租金用于培育扶贫产业，维护公共基础设施，发展村级公益事业，解决特殊困难群体生产生活实际困难</t>
    </r>
    <r>
      <rPr>
        <sz val="14"/>
        <color theme="1"/>
        <rFont val="Times New Roman"/>
        <charset val="0"/>
      </rPr>
      <t>,</t>
    </r>
    <r>
      <rPr>
        <sz val="14"/>
        <color theme="1"/>
        <rFont val="方正仿宋_GBK"/>
        <charset val="134"/>
      </rPr>
      <t>可以提供</t>
    </r>
    <r>
      <rPr>
        <sz val="14"/>
        <color theme="1"/>
        <rFont val="Times New Roman"/>
        <charset val="0"/>
      </rPr>
      <t>3</t>
    </r>
    <r>
      <rPr>
        <sz val="14"/>
        <color theme="1"/>
        <rFont val="方正仿宋_GBK"/>
        <charset val="134"/>
      </rPr>
      <t>名以上脱贫户就业</t>
    </r>
  </si>
  <si>
    <r>
      <rPr>
        <sz val="14"/>
        <color theme="1"/>
        <rFont val="方正仿宋_GBK"/>
        <charset val="134"/>
      </rPr>
      <t>图尔荪</t>
    </r>
    <r>
      <rPr>
        <sz val="14"/>
        <color theme="1"/>
        <rFont val="Times New Roman"/>
        <charset val="0"/>
      </rPr>
      <t>·</t>
    </r>
    <r>
      <rPr>
        <sz val="14"/>
        <color theme="1"/>
        <rFont val="方正仿宋_GBK"/>
        <charset val="134"/>
      </rPr>
      <t>托乎提</t>
    </r>
  </si>
  <si>
    <r>
      <rPr>
        <b/>
        <sz val="14"/>
        <color theme="1"/>
        <rFont val="方正仿宋_GBK"/>
        <charset val="134"/>
      </rPr>
      <t>尉犁县合计</t>
    </r>
    <r>
      <rPr>
        <b/>
        <sz val="14"/>
        <color indexed="8"/>
        <rFont val="Times New Roman"/>
        <charset val="0"/>
      </rPr>
      <t xml:space="preserve"> 7</t>
    </r>
    <r>
      <rPr>
        <b/>
        <sz val="14"/>
        <color theme="1"/>
        <rFont val="方正仿宋_GBK"/>
        <charset val="134"/>
      </rPr>
      <t>个</t>
    </r>
  </si>
  <si>
    <t>6528232021007</t>
  </si>
  <si>
    <t>古勒巴格乡湖羊养殖项目</t>
  </si>
  <si>
    <r>
      <rPr>
        <sz val="14"/>
        <color rgb="FF000000"/>
        <rFont val="方正仿宋_GBK"/>
        <charset val="134"/>
      </rPr>
      <t>古勒巴格乡阿克其开村、巴西买里村、古勒巴格村、哈达墩村、奥曼库勒村</t>
    </r>
    <r>
      <rPr>
        <sz val="14"/>
        <color indexed="8"/>
        <rFont val="Times New Roman"/>
        <charset val="0"/>
      </rPr>
      <t>þ</t>
    </r>
  </si>
  <si>
    <r>
      <rPr>
        <sz val="14"/>
        <color rgb="FF000000"/>
        <rFont val="方正仿宋_GBK"/>
        <charset val="134"/>
      </rPr>
      <t>计划投入</t>
    </r>
    <r>
      <rPr>
        <sz val="14"/>
        <color indexed="8"/>
        <rFont val="Times New Roman"/>
        <charset val="0"/>
      </rPr>
      <t>801</t>
    </r>
    <r>
      <rPr>
        <sz val="14"/>
        <color rgb="FF000000"/>
        <rFont val="方正仿宋_GBK"/>
        <charset val="134"/>
      </rPr>
      <t>万元购买生产湖羊（怀孕母羊）约</t>
    </r>
    <r>
      <rPr>
        <sz val="14"/>
        <color indexed="8"/>
        <rFont val="Times New Roman"/>
        <charset val="0"/>
      </rPr>
      <t>2861</t>
    </r>
    <r>
      <rPr>
        <sz val="14"/>
        <color rgb="FF000000"/>
        <rFont val="方正仿宋_GBK"/>
        <charset val="134"/>
      </rPr>
      <t>只左右，畜龄</t>
    </r>
    <r>
      <rPr>
        <sz val="14"/>
        <color indexed="8"/>
        <rFont val="Times New Roman"/>
        <charset val="0"/>
      </rPr>
      <t>2-4</t>
    </r>
    <r>
      <rPr>
        <sz val="14"/>
        <color rgb="FF000000"/>
        <rFont val="方正仿宋_GBK"/>
        <charset val="134"/>
      </rPr>
      <t>岁，活体</t>
    </r>
    <r>
      <rPr>
        <sz val="14"/>
        <color indexed="8"/>
        <rFont val="Times New Roman"/>
        <charset val="0"/>
      </rPr>
      <t>40</t>
    </r>
    <r>
      <rPr>
        <sz val="14"/>
        <color rgb="FF000000"/>
        <rFont val="方正仿宋_GBK"/>
        <charset val="134"/>
      </rPr>
      <t>公斤以上，每只约</t>
    </r>
    <r>
      <rPr>
        <sz val="14"/>
        <color indexed="8"/>
        <rFont val="Times New Roman"/>
        <charset val="0"/>
      </rPr>
      <t>2800</t>
    </r>
    <r>
      <rPr>
        <sz val="14"/>
        <color rgb="FF000000"/>
        <rFont val="方正仿宋_GBK"/>
        <charset val="134"/>
      </rPr>
      <t>元；怀孕湖羊托养给阿克其开村同富养殖合作社，</t>
    </r>
    <r>
      <rPr>
        <sz val="14"/>
        <color rgb="FFFF0000"/>
        <rFont val="方正仿宋_GBK"/>
        <charset val="134"/>
      </rPr>
      <t>每年按照投资总额</t>
    </r>
    <r>
      <rPr>
        <sz val="14"/>
        <color indexed="10"/>
        <rFont val="Times New Roman"/>
        <charset val="0"/>
      </rPr>
      <t>8%</t>
    </r>
    <r>
      <rPr>
        <sz val="14"/>
        <color rgb="FFFF0000"/>
        <rFont val="方正仿宋_GBK"/>
        <charset val="134"/>
      </rPr>
      <t>的比例分红</t>
    </r>
    <r>
      <rPr>
        <sz val="14"/>
        <color rgb="FF000000"/>
        <rFont val="方正仿宋_GBK"/>
        <charset val="134"/>
      </rPr>
      <t>，用于巩固脱贫成果和乡村振兴事业。</t>
    </r>
    <r>
      <rPr>
        <sz val="14"/>
        <color indexed="8"/>
        <rFont val="Times New Roman"/>
        <charset val="0"/>
      </rPr>
      <t xml:space="preserve">
</t>
    </r>
    <r>
      <rPr>
        <sz val="14"/>
        <color rgb="FFFF0000"/>
        <rFont val="方正仿宋_GBK"/>
        <charset val="134"/>
      </rPr>
      <t>带贫益贫机制：</t>
    </r>
    <r>
      <rPr>
        <sz val="14"/>
        <color rgb="FF000000"/>
        <rFont val="方正仿宋_GBK"/>
        <charset val="134"/>
      </rPr>
      <t>牲畜纳入村集体经济后，进一步加大扶持存在返贫致贫风险的困难群体的力度，提高抗风险能力。通过实施牲畜养殖项目，进一步巩固脱贫攻坚成果和促进脱贫户增收，为接续推进乡村振兴打下坚实基础。</t>
    </r>
    <r>
      <rPr>
        <sz val="14"/>
        <color indexed="8"/>
        <rFont val="Times New Roman"/>
        <charset val="0"/>
      </rPr>
      <t xml:space="preserve">
</t>
    </r>
    <r>
      <rPr>
        <sz val="14"/>
        <color rgb="FF000000"/>
        <rFont val="方正仿宋_GBK"/>
        <charset val="134"/>
      </rPr>
      <t>产权归属为村集体所有，其中阿克其开村</t>
    </r>
    <r>
      <rPr>
        <sz val="14"/>
        <color indexed="8"/>
        <rFont val="Times New Roman"/>
        <charset val="0"/>
      </rPr>
      <t>300</t>
    </r>
    <r>
      <rPr>
        <sz val="14"/>
        <color rgb="FF000000"/>
        <rFont val="方正仿宋_GBK"/>
        <charset val="134"/>
      </rPr>
      <t>只、巴西买里村</t>
    </r>
    <r>
      <rPr>
        <sz val="14"/>
        <color indexed="8"/>
        <rFont val="Times New Roman"/>
        <charset val="0"/>
      </rPr>
      <t>300</t>
    </r>
    <r>
      <rPr>
        <sz val="14"/>
        <color rgb="FF000000"/>
        <rFont val="方正仿宋_GBK"/>
        <charset val="134"/>
      </rPr>
      <t>只、古勒巴格村</t>
    </r>
    <r>
      <rPr>
        <sz val="14"/>
        <color indexed="8"/>
        <rFont val="Times New Roman"/>
        <charset val="0"/>
      </rPr>
      <t>1785</t>
    </r>
    <r>
      <rPr>
        <sz val="14"/>
        <color rgb="FF000000"/>
        <rFont val="方正仿宋_GBK"/>
        <charset val="134"/>
      </rPr>
      <t>只、奥曼库勒村</t>
    </r>
    <r>
      <rPr>
        <sz val="14"/>
        <color indexed="8"/>
        <rFont val="Times New Roman"/>
        <charset val="0"/>
      </rPr>
      <t>200</t>
    </r>
    <r>
      <rPr>
        <sz val="14"/>
        <color rgb="FF000000"/>
        <rFont val="方正仿宋_GBK"/>
        <charset val="134"/>
      </rPr>
      <t>只、哈达墩村</t>
    </r>
    <r>
      <rPr>
        <sz val="14"/>
        <color indexed="8"/>
        <rFont val="Times New Roman"/>
        <charset val="0"/>
      </rPr>
      <t>276</t>
    </r>
    <r>
      <rPr>
        <sz val="14"/>
        <color rgb="FF000000"/>
        <rFont val="方正仿宋_GBK"/>
        <charset val="134"/>
      </rPr>
      <t>只。</t>
    </r>
  </si>
  <si>
    <r>
      <rPr>
        <sz val="14"/>
        <color indexed="8"/>
        <rFont val="方正仿宋_GBK"/>
        <charset val="134"/>
      </rPr>
      <t>进一步加大扶持存在返贫致贫风险的困难群体的力度，提高抗风险能力。进一步巩固脱贫攻坚成果和促进贫困户增收，每年按照投资总额</t>
    </r>
    <r>
      <rPr>
        <sz val="14"/>
        <color theme="1"/>
        <rFont val="Times New Roman"/>
        <charset val="0"/>
      </rPr>
      <t>8%</t>
    </r>
    <r>
      <rPr>
        <sz val="14"/>
        <color indexed="8"/>
        <rFont val="方正仿宋_GBK"/>
        <charset val="134"/>
      </rPr>
      <t>的比例分红。</t>
    </r>
  </si>
  <si>
    <r>
      <rPr>
        <sz val="14"/>
        <color indexed="8"/>
        <rFont val="方正仿宋_GBK"/>
        <charset val="134"/>
      </rPr>
      <t>吾买尔江</t>
    </r>
    <r>
      <rPr>
        <sz val="14"/>
        <color theme="1"/>
        <rFont val="Times New Roman"/>
        <charset val="0"/>
      </rPr>
      <t>·</t>
    </r>
    <r>
      <rPr>
        <sz val="14"/>
        <color indexed="8"/>
        <rFont val="方正仿宋_GBK"/>
        <charset val="134"/>
      </rPr>
      <t>普拉提</t>
    </r>
  </si>
  <si>
    <t>6528232021010</t>
  </si>
  <si>
    <t>阿克苏普乡褐牛养殖项目</t>
  </si>
  <si>
    <t>英阿瓦提村、英巴格村、吉格代巴格村</t>
  </si>
  <si>
    <r>
      <rPr>
        <sz val="14"/>
        <color rgb="FF000000"/>
        <rFont val="方正仿宋_GBK"/>
        <charset val="134"/>
      </rPr>
      <t>计划投入</t>
    </r>
    <r>
      <rPr>
        <sz val="14"/>
        <color indexed="8"/>
        <rFont val="Times New Roman"/>
        <charset val="0"/>
      </rPr>
      <t>450</t>
    </r>
    <r>
      <rPr>
        <sz val="14"/>
        <color rgb="FF000000"/>
        <rFont val="方正仿宋_GBK"/>
        <charset val="134"/>
      </rPr>
      <t>万元购买褐牛</t>
    </r>
    <r>
      <rPr>
        <sz val="14"/>
        <color indexed="8"/>
        <rFont val="Times New Roman"/>
        <charset val="0"/>
      </rPr>
      <t>(</t>
    </r>
    <r>
      <rPr>
        <sz val="14"/>
        <color rgb="FF000000"/>
        <rFont val="方正仿宋_GBK"/>
        <charset val="134"/>
      </rPr>
      <t>怀孕母牛</t>
    </r>
    <r>
      <rPr>
        <sz val="14"/>
        <color indexed="8"/>
        <rFont val="Times New Roman"/>
        <charset val="0"/>
      </rPr>
      <t>)</t>
    </r>
    <r>
      <rPr>
        <sz val="14"/>
        <color rgb="FF000000"/>
        <rFont val="方正仿宋_GBK"/>
        <charset val="134"/>
      </rPr>
      <t>约</t>
    </r>
    <r>
      <rPr>
        <sz val="14"/>
        <color indexed="8"/>
        <rFont val="Times New Roman"/>
        <charset val="0"/>
      </rPr>
      <t>300</t>
    </r>
    <r>
      <rPr>
        <sz val="14"/>
        <color rgb="FF000000"/>
        <rFont val="方正仿宋_GBK"/>
        <charset val="134"/>
      </rPr>
      <t>头左右，每头</t>
    </r>
    <r>
      <rPr>
        <sz val="14"/>
        <color indexed="8"/>
        <rFont val="Times New Roman"/>
        <charset val="0"/>
      </rPr>
      <t>15000</t>
    </r>
    <r>
      <rPr>
        <sz val="14"/>
        <color rgb="FF000000"/>
        <rFont val="方正仿宋_GBK"/>
        <charset val="134"/>
      </rPr>
      <t>元，规格为：生产母牛，畜龄</t>
    </r>
    <r>
      <rPr>
        <sz val="14"/>
        <color indexed="8"/>
        <rFont val="Times New Roman"/>
        <charset val="0"/>
      </rPr>
      <t>18</t>
    </r>
    <r>
      <rPr>
        <sz val="14"/>
        <color rgb="FF000000"/>
        <rFont val="方正仿宋_GBK"/>
        <charset val="134"/>
      </rPr>
      <t>个月以上、活体重量为</t>
    </r>
    <r>
      <rPr>
        <sz val="14"/>
        <color indexed="8"/>
        <rFont val="Times New Roman"/>
        <charset val="0"/>
      </rPr>
      <t>300</t>
    </r>
    <r>
      <rPr>
        <sz val="14"/>
        <color rgb="FF000000"/>
        <rFont val="方正仿宋_GBK"/>
        <charset val="134"/>
      </rPr>
      <t>公斤以上。产权归村集体所有，托养在英巴格村党支部领办的旺源养殖农民合作社，</t>
    </r>
    <r>
      <rPr>
        <sz val="14"/>
        <color rgb="FFFF0000"/>
        <rFont val="方正仿宋_GBK"/>
        <charset val="134"/>
      </rPr>
      <t>每年按照</t>
    </r>
    <r>
      <rPr>
        <sz val="14"/>
        <color indexed="10"/>
        <rFont val="Times New Roman"/>
        <charset val="0"/>
      </rPr>
      <t>8%</t>
    </r>
    <r>
      <rPr>
        <sz val="14"/>
        <color rgb="FFFF0000"/>
        <rFont val="方正仿宋_GBK"/>
        <charset val="134"/>
      </rPr>
      <t>收益，</t>
    </r>
    <r>
      <rPr>
        <sz val="14"/>
        <color rgb="FF000000"/>
        <rFont val="方正仿宋_GBK"/>
        <charset val="134"/>
      </rPr>
      <t>收益用于巩固脱贫成果及乡村振兴事业。</t>
    </r>
    <r>
      <rPr>
        <sz val="14"/>
        <color indexed="8"/>
        <rFont val="Times New Roman"/>
        <charset val="0"/>
      </rPr>
      <t xml:space="preserve">
</t>
    </r>
    <r>
      <rPr>
        <sz val="14"/>
        <color rgb="FF000000"/>
        <rFont val="方正仿宋_GBK"/>
        <charset val="134"/>
      </rPr>
      <t>产权归属为村集体所有，英阿瓦提村、英巴格村、吉格代巴格村各</t>
    </r>
    <r>
      <rPr>
        <sz val="14"/>
        <color indexed="8"/>
        <rFont val="Times New Roman"/>
        <charset val="0"/>
      </rPr>
      <t>100</t>
    </r>
    <r>
      <rPr>
        <sz val="14"/>
        <color rgb="FF000000"/>
        <rFont val="方正仿宋_GBK"/>
        <charset val="134"/>
      </rPr>
      <t>头。</t>
    </r>
  </si>
  <si>
    <r>
      <rPr>
        <sz val="14"/>
        <color indexed="8"/>
        <rFont val="方正仿宋_GBK"/>
        <charset val="134"/>
      </rPr>
      <t>产权归各村集体所有，归英阿瓦提村所有</t>
    </r>
    <r>
      <rPr>
        <sz val="14"/>
        <color theme="1"/>
        <rFont val="Times New Roman"/>
        <charset val="0"/>
      </rPr>
      <t>150</t>
    </r>
    <r>
      <rPr>
        <sz val="14"/>
        <color indexed="8"/>
        <rFont val="方正仿宋_GBK"/>
        <charset val="134"/>
      </rPr>
      <t>万，归英巴格村所有</t>
    </r>
    <r>
      <rPr>
        <sz val="14"/>
        <color theme="1"/>
        <rFont val="Times New Roman"/>
        <charset val="0"/>
      </rPr>
      <t>150</t>
    </r>
    <r>
      <rPr>
        <sz val="14"/>
        <color indexed="8"/>
        <rFont val="方正仿宋_GBK"/>
        <charset val="134"/>
      </rPr>
      <t>万元，归吉格代巴格村占有</t>
    </r>
    <r>
      <rPr>
        <sz val="14"/>
        <color theme="1"/>
        <rFont val="Times New Roman"/>
        <charset val="0"/>
      </rPr>
      <t>150</t>
    </r>
    <r>
      <rPr>
        <sz val="14"/>
        <color indexed="8"/>
        <rFont val="方正仿宋_GBK"/>
        <charset val="134"/>
      </rPr>
      <t>万，褐牛托养在英巴格村党支部领办旺源养殖农民合作社，每年按照</t>
    </r>
    <r>
      <rPr>
        <sz val="14"/>
        <color theme="1"/>
        <rFont val="Times New Roman"/>
        <charset val="0"/>
      </rPr>
      <t>8%</t>
    </r>
    <r>
      <rPr>
        <sz val="14"/>
        <color indexed="8"/>
        <rFont val="方正仿宋_GBK"/>
        <charset val="134"/>
      </rPr>
      <t>（</t>
    </r>
    <r>
      <rPr>
        <sz val="14"/>
        <color theme="1"/>
        <rFont val="Times New Roman"/>
        <charset val="0"/>
      </rPr>
      <t>36</t>
    </r>
    <r>
      <rPr>
        <sz val="14"/>
        <color indexed="8"/>
        <rFont val="方正仿宋_GBK"/>
        <charset val="134"/>
      </rPr>
      <t>万元）分红至村集体经济账户中，收益用于巩固脱贫成果及乡村振兴事业。</t>
    </r>
  </si>
  <si>
    <r>
      <rPr>
        <sz val="14"/>
        <color indexed="8"/>
        <rFont val="方正仿宋_GBK"/>
        <charset val="134"/>
      </rPr>
      <t>卡依尔</t>
    </r>
    <r>
      <rPr>
        <sz val="14"/>
        <color theme="1"/>
        <rFont val="Times New Roman"/>
        <charset val="0"/>
      </rPr>
      <t>·</t>
    </r>
    <r>
      <rPr>
        <sz val="14"/>
        <color indexed="8"/>
        <rFont val="方正仿宋_GBK"/>
        <charset val="134"/>
      </rPr>
      <t>克来木</t>
    </r>
  </si>
  <si>
    <t>6528232021011</t>
  </si>
  <si>
    <t>阿克苏普乡标准化养殖项目</t>
  </si>
  <si>
    <t>英巴格村</t>
  </si>
  <si>
    <r>
      <rPr>
        <sz val="14"/>
        <color indexed="8"/>
        <rFont val="方正仿宋_GBK"/>
        <charset val="134"/>
      </rPr>
      <t>计划投入资金</t>
    </r>
    <r>
      <rPr>
        <sz val="14"/>
        <color theme="1"/>
        <rFont val="Times New Roman"/>
        <charset val="0"/>
      </rPr>
      <t>60</t>
    </r>
    <r>
      <rPr>
        <sz val="14"/>
        <color indexed="8"/>
        <rFont val="方正仿宋_GBK"/>
        <charset val="134"/>
      </rPr>
      <t>万元，建设饲料堆放场地</t>
    </r>
    <r>
      <rPr>
        <sz val="14"/>
        <color theme="1"/>
        <rFont val="Times New Roman"/>
        <charset val="0"/>
      </rPr>
      <t>3000</t>
    </r>
    <r>
      <rPr>
        <sz val="14"/>
        <color indexed="8"/>
        <rFont val="方正仿宋_GBK"/>
        <charset val="134"/>
      </rPr>
      <t>平方米，造价预计</t>
    </r>
    <r>
      <rPr>
        <sz val="14"/>
        <color theme="1"/>
        <rFont val="Times New Roman"/>
        <charset val="0"/>
      </rPr>
      <t>200</t>
    </r>
    <r>
      <rPr>
        <sz val="14"/>
        <color indexed="8"/>
        <rFont val="方正仿宋_GBK"/>
        <charset val="134"/>
      </rPr>
      <t>元</t>
    </r>
    <r>
      <rPr>
        <sz val="14"/>
        <color theme="1"/>
        <rFont val="Times New Roman"/>
        <charset val="0"/>
      </rPr>
      <t>/</t>
    </r>
    <r>
      <rPr>
        <sz val="14"/>
        <color indexed="8"/>
        <rFont val="方正仿宋_GBK"/>
        <charset val="134"/>
      </rPr>
      <t>平方米，合计</t>
    </r>
    <r>
      <rPr>
        <sz val="14"/>
        <color theme="1"/>
        <rFont val="Times New Roman"/>
        <charset val="0"/>
      </rPr>
      <t>60</t>
    </r>
    <r>
      <rPr>
        <sz val="14"/>
        <color indexed="8"/>
        <rFont val="方正仿宋_GBK"/>
        <charset val="134"/>
      </rPr>
      <t>万元。</t>
    </r>
  </si>
  <si>
    <r>
      <rPr>
        <sz val="14"/>
        <color indexed="8"/>
        <rFont val="方正仿宋_GBK"/>
        <charset val="134"/>
      </rPr>
      <t>产权归村集体所有，优先为脱贫户提供就业岗位，可组织脱贫户进行培训，提高养殖技术；每年按照</t>
    </r>
    <r>
      <rPr>
        <sz val="14"/>
        <color theme="1"/>
        <rFont val="Times New Roman"/>
        <charset val="0"/>
      </rPr>
      <t>5%</t>
    </r>
    <r>
      <rPr>
        <sz val="14"/>
        <color indexed="8"/>
        <rFont val="方正仿宋_GBK"/>
        <charset val="134"/>
      </rPr>
      <t>（</t>
    </r>
    <r>
      <rPr>
        <sz val="14"/>
        <color theme="1"/>
        <rFont val="Times New Roman"/>
        <charset val="0"/>
      </rPr>
      <t>3</t>
    </r>
    <r>
      <rPr>
        <sz val="14"/>
        <color indexed="8"/>
        <rFont val="方正仿宋_GBK"/>
        <charset val="134"/>
      </rPr>
      <t>万元）进行收益，收益至村集体经济账户中，用于巩固脱贫攻坚成果和乡村振兴事业。</t>
    </r>
  </si>
  <si>
    <t>6528232021025</t>
  </si>
  <si>
    <t>兴平镇养殖小区人畜分离配套设施项目</t>
  </si>
  <si>
    <t>园艺村</t>
  </si>
  <si>
    <r>
      <rPr>
        <sz val="14"/>
        <color rgb="FF000000"/>
        <rFont val="方正仿宋_GBK"/>
        <charset val="134"/>
      </rPr>
      <t>计划投入资金总计</t>
    </r>
    <r>
      <rPr>
        <sz val="14"/>
        <color indexed="8"/>
        <rFont val="Times New Roman"/>
        <charset val="0"/>
      </rPr>
      <t>390</t>
    </r>
    <r>
      <rPr>
        <sz val="14"/>
        <color rgb="FF000000"/>
        <rFont val="方正仿宋_GBK"/>
        <charset val="134"/>
      </rPr>
      <t>万元用于</t>
    </r>
    <r>
      <rPr>
        <sz val="14"/>
        <color rgb="FFFF0000"/>
        <rFont val="方正仿宋_GBK"/>
        <charset val="134"/>
      </rPr>
      <t>实施兴平镇标准化圈舍建设项目，</t>
    </r>
    <r>
      <rPr>
        <sz val="14"/>
        <color rgb="FF000000"/>
        <rFont val="方正仿宋_GBK"/>
        <charset val="134"/>
      </rPr>
      <t>在园艺村新建</t>
    </r>
    <r>
      <rPr>
        <sz val="14"/>
        <color indexed="8"/>
        <rFont val="Times New Roman"/>
        <charset val="0"/>
      </rPr>
      <t>4</t>
    </r>
    <r>
      <rPr>
        <sz val="14"/>
        <color rgb="FF000000"/>
        <rFont val="方正仿宋_GBK"/>
        <charset val="134"/>
      </rPr>
      <t>座标准圈舍每座约</t>
    </r>
    <r>
      <rPr>
        <sz val="14"/>
        <color indexed="8"/>
        <rFont val="Times New Roman"/>
        <charset val="0"/>
      </rPr>
      <t>800</t>
    </r>
    <r>
      <rPr>
        <sz val="14"/>
        <color rgb="FF000000"/>
        <rFont val="方正仿宋_GBK"/>
        <charset val="134"/>
      </rPr>
      <t>平方米，共计</t>
    </r>
    <r>
      <rPr>
        <sz val="14"/>
        <color indexed="8"/>
        <rFont val="Times New Roman"/>
        <charset val="0"/>
      </rPr>
      <t>3200</t>
    </r>
    <r>
      <rPr>
        <sz val="14"/>
        <color rgb="FF000000"/>
        <rFont val="方正仿宋_GBK"/>
        <charset val="134"/>
      </rPr>
      <t>平方米，每平方米造价约</t>
    </r>
    <r>
      <rPr>
        <sz val="14"/>
        <color indexed="8"/>
        <rFont val="Times New Roman"/>
        <charset val="0"/>
      </rPr>
      <t>1000</t>
    </r>
    <r>
      <rPr>
        <sz val="14"/>
        <color rgb="FF000000"/>
        <rFont val="方正仿宋_GBK"/>
        <charset val="134"/>
      </rPr>
      <t>元，预计</t>
    </r>
    <r>
      <rPr>
        <sz val="14"/>
        <color indexed="8"/>
        <rFont val="Times New Roman"/>
        <charset val="0"/>
      </rPr>
      <t>320</t>
    </r>
    <r>
      <rPr>
        <sz val="14"/>
        <color rgb="FF000000"/>
        <rFont val="方正仿宋_GBK"/>
        <charset val="134"/>
      </rPr>
      <t>万元；新建</t>
    </r>
    <r>
      <rPr>
        <sz val="14"/>
        <color indexed="8"/>
        <rFont val="Times New Roman"/>
        <charset val="0"/>
      </rPr>
      <t>40</t>
    </r>
    <r>
      <rPr>
        <sz val="14"/>
        <color rgb="FF000000"/>
        <rFont val="方正仿宋_GBK"/>
        <charset val="134"/>
      </rPr>
      <t>平方米消毒房，管理用房</t>
    </r>
    <r>
      <rPr>
        <sz val="14"/>
        <color indexed="8"/>
        <rFont val="Times New Roman"/>
        <charset val="0"/>
      </rPr>
      <t>82</t>
    </r>
    <r>
      <rPr>
        <sz val="14"/>
        <color rgb="FF000000"/>
        <rFont val="方正仿宋_GBK"/>
        <charset val="134"/>
      </rPr>
      <t>平方米，每平方米约</t>
    </r>
    <r>
      <rPr>
        <sz val="14"/>
        <color indexed="8"/>
        <rFont val="Times New Roman"/>
        <charset val="0"/>
      </rPr>
      <t>1500</t>
    </r>
    <r>
      <rPr>
        <sz val="14"/>
        <color rgb="FF000000"/>
        <rFont val="方正仿宋_GBK"/>
        <charset val="134"/>
      </rPr>
      <t>元，预计</t>
    </r>
    <r>
      <rPr>
        <sz val="14"/>
        <color indexed="8"/>
        <rFont val="Times New Roman"/>
        <charset val="0"/>
      </rPr>
      <t>18.3</t>
    </r>
    <r>
      <rPr>
        <sz val="14"/>
        <color rgb="FF000000"/>
        <rFont val="方正仿宋_GBK"/>
        <charset val="134"/>
      </rPr>
      <t>万元；新建约</t>
    </r>
    <r>
      <rPr>
        <sz val="14"/>
        <color indexed="8"/>
        <rFont val="Times New Roman"/>
        <charset val="0"/>
      </rPr>
      <t>1000</t>
    </r>
    <r>
      <rPr>
        <sz val="14"/>
        <color rgb="FF000000"/>
        <rFont val="方正仿宋_GBK"/>
        <charset val="134"/>
      </rPr>
      <t>平方米青贮堆料场，每平方米约</t>
    </r>
    <r>
      <rPr>
        <sz val="14"/>
        <color indexed="8"/>
        <rFont val="Times New Roman"/>
        <charset val="0"/>
      </rPr>
      <t>200</t>
    </r>
    <r>
      <rPr>
        <sz val="14"/>
        <color rgb="FF000000"/>
        <rFont val="方正仿宋_GBK"/>
        <charset val="134"/>
      </rPr>
      <t>元，预计</t>
    </r>
    <r>
      <rPr>
        <sz val="14"/>
        <color indexed="8"/>
        <rFont val="Times New Roman"/>
        <charset val="0"/>
      </rPr>
      <t>20</t>
    </r>
    <r>
      <rPr>
        <sz val="14"/>
        <color rgb="FF000000"/>
        <rFont val="方正仿宋_GBK"/>
        <charset val="134"/>
      </rPr>
      <t>万元；蓄水池</t>
    </r>
    <r>
      <rPr>
        <sz val="14"/>
        <color indexed="8"/>
        <rFont val="Times New Roman"/>
        <charset val="0"/>
      </rPr>
      <t>1</t>
    </r>
    <r>
      <rPr>
        <sz val="14"/>
        <color rgb="FF000000"/>
        <rFont val="方正仿宋_GBK"/>
        <charset val="134"/>
      </rPr>
      <t>座约</t>
    </r>
    <r>
      <rPr>
        <sz val="14"/>
        <color indexed="8"/>
        <rFont val="Times New Roman"/>
        <charset val="0"/>
      </rPr>
      <t>10</t>
    </r>
    <r>
      <rPr>
        <sz val="14"/>
        <color rgb="FF000000"/>
        <rFont val="方正仿宋_GBK"/>
        <charset val="134"/>
      </rPr>
      <t>万元；附属设施（水、电）建设，预计</t>
    </r>
    <r>
      <rPr>
        <sz val="14"/>
        <color indexed="8"/>
        <rFont val="Times New Roman"/>
        <charset val="0"/>
      </rPr>
      <t>10</t>
    </r>
    <r>
      <rPr>
        <sz val="14"/>
        <color rgb="FF000000"/>
        <rFont val="方正仿宋_GBK"/>
        <charset val="134"/>
      </rPr>
      <t>万元；各项前期费用预计</t>
    </r>
    <r>
      <rPr>
        <sz val="14"/>
        <color indexed="8"/>
        <rFont val="Times New Roman"/>
        <charset val="0"/>
      </rPr>
      <t>11.7</t>
    </r>
    <r>
      <rPr>
        <sz val="14"/>
        <color rgb="FF000000"/>
        <rFont val="方正仿宋_GBK"/>
        <charset val="134"/>
      </rPr>
      <t>万元。每年按照</t>
    </r>
    <r>
      <rPr>
        <sz val="14"/>
        <color indexed="8"/>
        <rFont val="Times New Roman"/>
        <charset val="0"/>
      </rPr>
      <t>5%</t>
    </r>
    <r>
      <rPr>
        <sz val="14"/>
        <color rgb="FF000000"/>
        <rFont val="方正仿宋_GBK"/>
        <charset val="134"/>
      </rPr>
      <t>收益，收益用于巩固脱贫攻坚成果及乡村振兴事业。</t>
    </r>
    <r>
      <rPr>
        <sz val="14"/>
        <color indexed="8"/>
        <rFont val="Times New Roman"/>
        <charset val="0"/>
      </rPr>
      <t xml:space="preserve">
</t>
    </r>
    <r>
      <rPr>
        <sz val="14"/>
        <color rgb="FF000000"/>
        <rFont val="方正仿宋_GBK"/>
        <charset val="134"/>
      </rPr>
      <t>项目产权归村集体所有，其中哈拉洪村</t>
    </r>
    <r>
      <rPr>
        <sz val="14"/>
        <color indexed="8"/>
        <rFont val="Times New Roman"/>
        <charset val="0"/>
      </rPr>
      <t>2</t>
    </r>
    <r>
      <rPr>
        <sz val="14"/>
        <color rgb="FF000000"/>
        <rFont val="方正仿宋_GBK"/>
        <charset val="134"/>
      </rPr>
      <t>座共计</t>
    </r>
    <r>
      <rPr>
        <sz val="14"/>
        <color indexed="8"/>
        <rFont val="Times New Roman"/>
        <charset val="0"/>
      </rPr>
      <t>1600</t>
    </r>
    <r>
      <rPr>
        <sz val="14"/>
        <color rgb="FF000000"/>
        <rFont val="方正仿宋_GBK"/>
        <charset val="134"/>
      </rPr>
      <t>平方米、昆其村</t>
    </r>
    <r>
      <rPr>
        <sz val="14"/>
        <color indexed="8"/>
        <rFont val="Times New Roman"/>
        <charset val="0"/>
      </rPr>
      <t>1</t>
    </r>
    <r>
      <rPr>
        <sz val="14"/>
        <color rgb="FF000000"/>
        <rFont val="方正仿宋_GBK"/>
        <charset val="134"/>
      </rPr>
      <t>座</t>
    </r>
    <r>
      <rPr>
        <sz val="14"/>
        <color indexed="8"/>
        <rFont val="Times New Roman"/>
        <charset val="0"/>
      </rPr>
      <t>800</t>
    </r>
    <r>
      <rPr>
        <sz val="14"/>
        <color rgb="FF000000"/>
        <rFont val="方正仿宋_GBK"/>
        <charset val="134"/>
      </rPr>
      <t>平方米、统其克村</t>
    </r>
    <r>
      <rPr>
        <sz val="14"/>
        <color indexed="8"/>
        <rFont val="Times New Roman"/>
        <charset val="0"/>
      </rPr>
      <t>1</t>
    </r>
    <r>
      <rPr>
        <sz val="14"/>
        <color rgb="FF000000"/>
        <rFont val="方正仿宋_GBK"/>
        <charset val="134"/>
      </rPr>
      <t>座</t>
    </r>
    <r>
      <rPr>
        <sz val="14"/>
        <color indexed="8"/>
        <rFont val="Times New Roman"/>
        <charset val="0"/>
      </rPr>
      <t>800</t>
    </r>
    <r>
      <rPr>
        <sz val="14"/>
        <color rgb="FF000000"/>
        <rFont val="方正仿宋_GBK"/>
        <charset val="134"/>
      </rPr>
      <t>平方米。</t>
    </r>
  </si>
  <si>
    <t>项目产权归拉洪村2座、昆其村1座、统其克村1座村集体所有，每年按照5%收益，收益用于巩固脱贫攻坚成果及乡村振兴事业，可提供3-5个就业岗位。</t>
  </si>
  <si>
    <r>
      <rPr>
        <sz val="14"/>
        <color indexed="8"/>
        <rFont val="方正仿宋_GBK"/>
        <charset val="134"/>
      </rPr>
      <t>艾尔肯</t>
    </r>
    <r>
      <rPr>
        <sz val="14"/>
        <color theme="1"/>
        <rFont val="Times New Roman"/>
        <charset val="0"/>
      </rPr>
      <t>·</t>
    </r>
    <r>
      <rPr>
        <sz val="14"/>
        <color indexed="8"/>
        <rFont val="方正仿宋_GBK"/>
        <charset val="134"/>
      </rPr>
      <t>依明</t>
    </r>
  </si>
  <si>
    <t>6528232021028</t>
  </si>
  <si>
    <t>兴平镇牲畜养殖项目</t>
  </si>
  <si>
    <t>哈拉洪村、昆其村、统其克村</t>
  </si>
  <si>
    <r>
      <rPr>
        <sz val="14"/>
        <color rgb="FF000000"/>
        <rFont val="方正仿宋_GBK"/>
        <charset val="134"/>
      </rPr>
      <t>计划投入</t>
    </r>
    <r>
      <rPr>
        <sz val="14"/>
        <color indexed="8"/>
        <rFont val="Times New Roman"/>
        <charset val="0"/>
      </rPr>
      <t>321</t>
    </r>
    <r>
      <rPr>
        <sz val="14"/>
        <color rgb="FF000000"/>
        <rFont val="方正仿宋_GBK"/>
        <charset val="134"/>
      </rPr>
      <t>万元购买生产湖羊（怀孕母羊）约</t>
    </r>
    <r>
      <rPr>
        <sz val="14"/>
        <color indexed="8"/>
        <rFont val="Times New Roman"/>
        <charset val="0"/>
      </rPr>
      <t>1147</t>
    </r>
    <r>
      <rPr>
        <sz val="14"/>
        <color rgb="FF000000"/>
        <rFont val="方正仿宋_GBK"/>
        <charset val="134"/>
      </rPr>
      <t>只左右，每只约</t>
    </r>
    <r>
      <rPr>
        <sz val="14"/>
        <color indexed="8"/>
        <rFont val="Times New Roman"/>
        <charset val="0"/>
      </rPr>
      <t>2800</t>
    </r>
    <r>
      <rPr>
        <sz val="14"/>
        <color rgb="FF000000"/>
        <rFont val="方正仿宋_GBK"/>
        <charset val="134"/>
      </rPr>
      <t>元（以采购价为准），畜龄</t>
    </r>
    <r>
      <rPr>
        <sz val="14"/>
        <color indexed="8"/>
        <rFont val="Times New Roman"/>
        <charset val="0"/>
      </rPr>
      <t>2-4</t>
    </r>
    <r>
      <rPr>
        <sz val="14"/>
        <color rgb="FF000000"/>
        <rFont val="方正仿宋_GBK"/>
        <charset val="134"/>
      </rPr>
      <t>岁，</t>
    </r>
    <r>
      <rPr>
        <sz val="14"/>
        <color indexed="8"/>
        <rFont val="Times New Roman"/>
        <charset val="0"/>
      </rPr>
      <t>40</t>
    </r>
    <r>
      <rPr>
        <sz val="14"/>
        <color rgb="FF000000"/>
        <rFont val="方正仿宋_GBK"/>
        <charset val="134"/>
      </rPr>
      <t>公斤以上；湖羊托养给各村党支部领办合作社，</t>
    </r>
    <r>
      <rPr>
        <sz val="14"/>
        <color rgb="FFFF0000"/>
        <rFont val="方正仿宋_GBK"/>
        <charset val="134"/>
      </rPr>
      <t>每年按照</t>
    </r>
    <r>
      <rPr>
        <sz val="14"/>
        <color indexed="10"/>
        <rFont val="Times New Roman"/>
        <charset val="0"/>
      </rPr>
      <t>8%</t>
    </r>
    <r>
      <rPr>
        <sz val="14"/>
        <color rgb="FFFF0000"/>
        <rFont val="方正仿宋_GBK"/>
        <charset val="134"/>
      </rPr>
      <t>收益，</t>
    </r>
    <r>
      <rPr>
        <sz val="14"/>
        <color rgb="FF000000"/>
        <rFont val="方正仿宋_GBK"/>
        <charset val="134"/>
      </rPr>
      <t>收益用于巩固脱贫攻坚成果及乡村振兴事业。产权归属村集体，其中哈拉洪村</t>
    </r>
    <r>
      <rPr>
        <sz val="14"/>
        <color indexed="8"/>
        <rFont val="Times New Roman"/>
        <charset val="0"/>
      </rPr>
      <t>400</t>
    </r>
    <r>
      <rPr>
        <sz val="14"/>
        <color rgb="FF000000"/>
        <rFont val="方正仿宋_GBK"/>
        <charset val="134"/>
      </rPr>
      <t>只、昆其村</t>
    </r>
    <r>
      <rPr>
        <sz val="14"/>
        <color indexed="8"/>
        <rFont val="Times New Roman"/>
        <charset val="0"/>
      </rPr>
      <t>400</t>
    </r>
    <r>
      <rPr>
        <sz val="14"/>
        <color rgb="FF000000"/>
        <rFont val="方正仿宋_GBK"/>
        <charset val="134"/>
      </rPr>
      <t>只、统其克村</t>
    </r>
    <r>
      <rPr>
        <sz val="14"/>
        <color indexed="8"/>
        <rFont val="Times New Roman"/>
        <charset val="0"/>
      </rPr>
      <t>347</t>
    </r>
    <r>
      <rPr>
        <sz val="14"/>
        <color rgb="FF000000"/>
        <rFont val="方正仿宋_GBK"/>
        <charset val="134"/>
      </rPr>
      <t>只。</t>
    </r>
  </si>
  <si>
    <r>
      <rPr>
        <sz val="14"/>
        <color indexed="8"/>
        <rFont val="方正仿宋_GBK"/>
        <charset val="134"/>
      </rPr>
      <t>项目产权归哈拉洪村</t>
    </r>
    <r>
      <rPr>
        <sz val="14"/>
        <color theme="1"/>
        <rFont val="Times New Roman"/>
        <charset val="0"/>
      </rPr>
      <t>400</t>
    </r>
    <r>
      <rPr>
        <sz val="14"/>
        <color indexed="8"/>
        <rFont val="方正仿宋_GBK"/>
        <charset val="134"/>
      </rPr>
      <t>只、昆其村</t>
    </r>
    <r>
      <rPr>
        <sz val="14"/>
        <color theme="1"/>
        <rFont val="Times New Roman"/>
        <charset val="0"/>
      </rPr>
      <t>400</t>
    </r>
    <r>
      <rPr>
        <sz val="14"/>
        <color indexed="8"/>
        <rFont val="方正仿宋_GBK"/>
        <charset val="134"/>
      </rPr>
      <t>只、统其克村</t>
    </r>
    <r>
      <rPr>
        <sz val="14"/>
        <color theme="1"/>
        <rFont val="Times New Roman"/>
        <charset val="0"/>
      </rPr>
      <t>347</t>
    </r>
    <r>
      <rPr>
        <sz val="14"/>
        <color indexed="8"/>
        <rFont val="方正仿宋_GBK"/>
        <charset val="134"/>
      </rPr>
      <t>只村集体所有，每年按照</t>
    </r>
    <r>
      <rPr>
        <sz val="14"/>
        <color theme="1"/>
        <rFont val="Times New Roman"/>
        <charset val="0"/>
      </rPr>
      <t>8%</t>
    </r>
    <r>
      <rPr>
        <sz val="14"/>
        <color indexed="8"/>
        <rFont val="方正仿宋_GBK"/>
        <charset val="134"/>
      </rPr>
      <t>收益，收益用于巩固脱贫攻坚成果及乡村振兴事业。</t>
    </r>
  </si>
  <si>
    <t>6528232021024</t>
  </si>
  <si>
    <t>兴平镇人畜分离配套设施项目</t>
  </si>
  <si>
    <r>
      <rPr>
        <sz val="14"/>
        <color rgb="FF000000"/>
        <rFont val="方正仿宋_GBK"/>
        <charset val="134"/>
      </rPr>
      <t>计划投入资金总计</t>
    </r>
    <r>
      <rPr>
        <sz val="14"/>
        <color indexed="8"/>
        <rFont val="Times New Roman"/>
        <charset val="0"/>
      </rPr>
      <t>89</t>
    </r>
    <r>
      <rPr>
        <sz val="14"/>
        <color rgb="FF000000"/>
        <rFont val="方正仿宋_GBK"/>
        <charset val="134"/>
      </rPr>
      <t>万元用于实施兴平镇</t>
    </r>
    <r>
      <rPr>
        <sz val="14"/>
        <color rgb="FFFF0000"/>
        <rFont val="方正仿宋_GBK"/>
        <charset val="134"/>
      </rPr>
      <t>人畜分离配套设施项目。</t>
    </r>
    <r>
      <rPr>
        <sz val="14"/>
        <color rgb="FF000000"/>
        <rFont val="方正仿宋_GBK"/>
        <charset val="134"/>
      </rPr>
      <t>其中：购买大型铲车</t>
    </r>
    <r>
      <rPr>
        <sz val="14"/>
        <color indexed="8"/>
        <rFont val="Times New Roman"/>
        <charset val="0"/>
      </rPr>
      <t>1</t>
    </r>
    <r>
      <rPr>
        <sz val="14"/>
        <color rgb="FF000000"/>
        <rFont val="方正仿宋_GBK"/>
        <charset val="134"/>
      </rPr>
      <t>台，每台</t>
    </r>
    <r>
      <rPr>
        <sz val="14"/>
        <color indexed="8"/>
        <rFont val="Times New Roman"/>
        <charset val="0"/>
      </rPr>
      <t>45</t>
    </r>
    <r>
      <rPr>
        <sz val="14"/>
        <color rgb="FF000000"/>
        <rFont val="方正仿宋_GBK"/>
        <charset val="134"/>
      </rPr>
      <t>万元；</t>
    </r>
    <r>
      <rPr>
        <sz val="14"/>
        <color indexed="8"/>
        <rFont val="Times New Roman"/>
        <charset val="0"/>
      </rPr>
      <t>5</t>
    </r>
    <r>
      <rPr>
        <sz val="14"/>
        <color rgb="FF000000"/>
        <rFont val="方正仿宋_GBK"/>
        <charset val="134"/>
      </rPr>
      <t>立方撒料车</t>
    </r>
    <r>
      <rPr>
        <sz val="14"/>
        <color indexed="8"/>
        <rFont val="Times New Roman"/>
        <charset val="0"/>
      </rPr>
      <t>2</t>
    </r>
    <r>
      <rPr>
        <sz val="14"/>
        <color rgb="FF000000"/>
        <rFont val="方正仿宋_GBK"/>
        <charset val="134"/>
      </rPr>
      <t>台，每台</t>
    </r>
    <r>
      <rPr>
        <sz val="14"/>
        <color indexed="8"/>
        <rFont val="Times New Roman"/>
        <charset val="0"/>
      </rPr>
      <t>5</t>
    </r>
    <r>
      <rPr>
        <sz val="14"/>
        <color rgb="FF000000"/>
        <rFont val="方正仿宋_GBK"/>
        <charset val="134"/>
      </rPr>
      <t>万元；搅拌机</t>
    </r>
    <r>
      <rPr>
        <sz val="14"/>
        <color indexed="8"/>
        <rFont val="Times New Roman"/>
        <charset val="0"/>
      </rPr>
      <t>TMR-12</t>
    </r>
    <r>
      <rPr>
        <sz val="14"/>
        <color rgb="FF000000"/>
        <rFont val="方正仿宋_GBK"/>
        <charset val="134"/>
      </rPr>
      <t>共</t>
    </r>
    <r>
      <rPr>
        <sz val="14"/>
        <color indexed="8"/>
        <rFont val="Times New Roman"/>
        <charset val="0"/>
      </rPr>
      <t>2</t>
    </r>
    <r>
      <rPr>
        <sz val="14"/>
        <color rgb="FF000000"/>
        <rFont val="方正仿宋_GBK"/>
        <charset val="134"/>
      </rPr>
      <t>台</t>
    </r>
    <r>
      <rPr>
        <sz val="14"/>
        <color indexed="8"/>
        <rFont val="Times New Roman"/>
        <charset val="0"/>
      </rPr>
      <t>,</t>
    </r>
    <r>
      <rPr>
        <sz val="14"/>
        <color rgb="FF000000"/>
        <rFont val="方正仿宋_GBK"/>
        <charset val="134"/>
      </rPr>
      <t>每台</t>
    </r>
    <r>
      <rPr>
        <sz val="14"/>
        <color indexed="8"/>
        <rFont val="Times New Roman"/>
        <charset val="0"/>
      </rPr>
      <t>10</t>
    </r>
    <r>
      <rPr>
        <sz val="14"/>
        <color rgb="FF000000"/>
        <rFont val="方正仿宋_GBK"/>
        <charset val="134"/>
      </rPr>
      <t>万，全数字</t>
    </r>
    <r>
      <rPr>
        <sz val="14"/>
        <color indexed="8"/>
        <rFont val="Times New Roman"/>
        <charset val="0"/>
      </rPr>
      <t>B</t>
    </r>
    <r>
      <rPr>
        <sz val="14"/>
        <color rgb="FF000000"/>
        <rFont val="方正仿宋_GBK"/>
        <charset val="134"/>
      </rPr>
      <t>型超声诊断仪</t>
    </r>
    <r>
      <rPr>
        <sz val="14"/>
        <color indexed="8"/>
        <rFont val="Times New Roman"/>
        <charset val="0"/>
      </rPr>
      <t>1</t>
    </r>
    <r>
      <rPr>
        <sz val="14"/>
        <color rgb="FF000000"/>
        <rFont val="方正仿宋_GBK"/>
        <charset val="134"/>
      </rPr>
      <t>台</t>
    </r>
    <r>
      <rPr>
        <sz val="14"/>
        <color indexed="8"/>
        <rFont val="Times New Roman"/>
        <charset val="0"/>
      </rPr>
      <t>3</t>
    </r>
    <r>
      <rPr>
        <sz val="14"/>
        <color rgb="FF000000"/>
        <rFont val="方正仿宋_GBK"/>
        <charset val="134"/>
      </rPr>
      <t>万元；</t>
    </r>
    <r>
      <rPr>
        <sz val="14"/>
        <color indexed="8"/>
        <rFont val="Times New Roman"/>
        <charset val="0"/>
      </rPr>
      <t>2</t>
    </r>
    <r>
      <rPr>
        <sz val="14"/>
        <color rgb="FF000000"/>
        <rFont val="方正仿宋_GBK"/>
        <charset val="134"/>
      </rPr>
      <t>吨粉料机</t>
    </r>
    <r>
      <rPr>
        <sz val="14"/>
        <color indexed="8"/>
        <rFont val="Times New Roman"/>
        <charset val="0"/>
      </rPr>
      <t>2</t>
    </r>
    <r>
      <rPr>
        <sz val="14"/>
        <color rgb="FF000000"/>
        <rFont val="方正仿宋_GBK"/>
        <charset val="134"/>
      </rPr>
      <t>台，每台</t>
    </r>
    <r>
      <rPr>
        <sz val="14"/>
        <color indexed="8"/>
        <rFont val="Times New Roman"/>
        <charset val="0"/>
      </rPr>
      <t>3</t>
    </r>
    <r>
      <rPr>
        <sz val="14"/>
        <color rgb="FF000000"/>
        <rFont val="方正仿宋_GBK"/>
        <charset val="134"/>
      </rPr>
      <t>万元；传输带</t>
    </r>
    <r>
      <rPr>
        <sz val="14"/>
        <color indexed="8"/>
        <rFont val="Times New Roman"/>
        <charset val="0"/>
      </rPr>
      <t>2</t>
    </r>
    <r>
      <rPr>
        <sz val="14"/>
        <color rgb="FF000000"/>
        <rFont val="方正仿宋_GBK"/>
        <charset val="134"/>
      </rPr>
      <t>组，每组</t>
    </r>
    <r>
      <rPr>
        <sz val="14"/>
        <color indexed="8"/>
        <rFont val="Times New Roman"/>
        <charset val="0"/>
      </rPr>
      <t>1.5</t>
    </r>
    <r>
      <rPr>
        <sz val="14"/>
        <color rgb="FF000000"/>
        <rFont val="方正仿宋_GBK"/>
        <charset val="134"/>
      </rPr>
      <t>万元；精饲料粉碎机</t>
    </r>
    <r>
      <rPr>
        <sz val="14"/>
        <color indexed="8"/>
        <rFont val="Times New Roman"/>
        <charset val="0"/>
      </rPr>
      <t>1</t>
    </r>
    <r>
      <rPr>
        <sz val="14"/>
        <color rgb="FF000000"/>
        <rFont val="方正仿宋_GBK"/>
        <charset val="134"/>
      </rPr>
      <t>台，每台</t>
    </r>
    <r>
      <rPr>
        <sz val="14"/>
        <color indexed="8"/>
        <rFont val="Times New Roman"/>
        <charset val="0"/>
      </rPr>
      <t>2</t>
    </r>
    <r>
      <rPr>
        <sz val="14"/>
        <color rgb="FF000000"/>
        <rFont val="方正仿宋_GBK"/>
        <charset val="134"/>
      </rPr>
      <t>万元，共计</t>
    </r>
    <r>
      <rPr>
        <sz val="14"/>
        <color indexed="8"/>
        <rFont val="Times New Roman"/>
        <charset val="0"/>
      </rPr>
      <t>89</t>
    </r>
    <r>
      <rPr>
        <sz val="14"/>
        <color rgb="FF000000"/>
        <rFont val="方正仿宋_GBK"/>
        <charset val="134"/>
      </rPr>
      <t>万元。此项目产权归</t>
    </r>
    <r>
      <rPr>
        <sz val="14"/>
        <color rgb="FFFF0000"/>
        <rFont val="方正仿宋_GBK"/>
        <charset val="134"/>
      </rPr>
      <t>达西村村集体所有</t>
    </r>
    <r>
      <rPr>
        <sz val="14"/>
        <color rgb="FF000000"/>
        <rFont val="方正仿宋_GBK"/>
        <charset val="134"/>
      </rPr>
      <t>，每年按照</t>
    </r>
    <r>
      <rPr>
        <sz val="14"/>
        <color indexed="8"/>
        <rFont val="Times New Roman"/>
        <charset val="0"/>
      </rPr>
      <t>5%</t>
    </r>
    <r>
      <rPr>
        <sz val="14"/>
        <color rgb="FF000000"/>
        <rFont val="方正仿宋_GBK"/>
        <charset val="134"/>
      </rPr>
      <t>收益，收益用于巩固脱贫攻坚成果及乡村振兴事业。</t>
    </r>
  </si>
  <si>
    <r>
      <rPr>
        <sz val="14"/>
        <color rgb="FFFF0000"/>
        <rFont val="方正仿宋_GBK"/>
        <charset val="134"/>
      </rPr>
      <t>项目产权归达西村村集体所有，</t>
    </r>
    <r>
      <rPr>
        <sz val="14"/>
        <color rgb="FF000000"/>
        <rFont val="方正仿宋_GBK"/>
        <charset val="134"/>
      </rPr>
      <t>每年按照5%收益，收益用于巩固脱贫攻坚成果及乡村振兴事业。可提供1-2个就业岗位。</t>
    </r>
  </si>
  <si>
    <t>6528232021003</t>
  </si>
  <si>
    <t>阿克苏普乡安格斯牛养殖项目</t>
  </si>
  <si>
    <r>
      <rPr>
        <sz val="14"/>
        <color rgb="FF000000"/>
        <rFont val="方正仿宋_GBK"/>
        <charset val="134"/>
      </rPr>
      <t>计划投资</t>
    </r>
    <r>
      <rPr>
        <sz val="14"/>
        <color indexed="8"/>
        <rFont val="Times New Roman"/>
        <charset val="0"/>
      </rPr>
      <t>27</t>
    </r>
    <r>
      <rPr>
        <sz val="14"/>
        <color rgb="FF000000"/>
        <rFont val="方正仿宋_GBK"/>
        <charset val="134"/>
      </rPr>
      <t>万元，购买安格斯公牛</t>
    </r>
    <r>
      <rPr>
        <sz val="14"/>
        <color indexed="8"/>
        <rFont val="Times New Roman"/>
        <charset val="0"/>
      </rPr>
      <t>10</t>
    </r>
    <r>
      <rPr>
        <sz val="14"/>
        <color rgb="FF000000"/>
        <rFont val="方正仿宋_GBK"/>
        <charset val="134"/>
      </rPr>
      <t>头，每头</t>
    </r>
    <r>
      <rPr>
        <sz val="14"/>
        <color indexed="8"/>
        <rFont val="Times New Roman"/>
        <charset val="0"/>
      </rPr>
      <t>2.7</t>
    </r>
    <r>
      <rPr>
        <sz val="14"/>
        <color rgb="FF000000"/>
        <rFont val="方正仿宋_GBK"/>
        <charset val="134"/>
      </rPr>
      <t>万元、畜龄</t>
    </r>
    <r>
      <rPr>
        <sz val="14"/>
        <color indexed="8"/>
        <rFont val="Times New Roman"/>
        <charset val="0"/>
      </rPr>
      <t>18</t>
    </r>
    <r>
      <rPr>
        <sz val="14"/>
        <color rgb="FF000000"/>
        <rFont val="方正仿宋_GBK"/>
        <charset val="134"/>
      </rPr>
      <t>个月以上、活体重量为</t>
    </r>
    <r>
      <rPr>
        <sz val="14"/>
        <color indexed="8"/>
        <rFont val="Times New Roman"/>
        <charset val="0"/>
      </rPr>
      <t>300kg</t>
    </r>
    <r>
      <rPr>
        <sz val="14"/>
        <color rgb="FF000000"/>
        <rFont val="方正仿宋_GBK"/>
        <charset val="134"/>
      </rPr>
      <t>以上。牛托养给村党支部领办合作社用于品种改良工作，为</t>
    </r>
    <r>
      <rPr>
        <sz val="14"/>
        <color rgb="FFFF0000"/>
        <rFont val="方正仿宋_GBK"/>
        <charset val="134"/>
      </rPr>
      <t>扶贫项目</t>
    </r>
    <r>
      <rPr>
        <sz val="14"/>
        <color rgb="FF000000"/>
        <rFont val="方正仿宋_GBK"/>
        <charset val="134"/>
      </rPr>
      <t>所购买的母牛提供品种改良，产权归英巴格村村集体所有。</t>
    </r>
  </si>
  <si>
    <r>
      <rPr>
        <sz val="14"/>
        <color rgb="FF000000"/>
        <rFont val="方正仿宋_GBK"/>
        <charset val="134"/>
      </rPr>
      <t>牛托养给村党支部领办合作社用于品种改良工作，为</t>
    </r>
    <r>
      <rPr>
        <sz val="14"/>
        <color rgb="FFFF0000"/>
        <rFont val="方正仿宋_GBK"/>
        <charset val="134"/>
      </rPr>
      <t>扶贫项目所</t>
    </r>
    <r>
      <rPr>
        <sz val="14"/>
        <color rgb="FF000000"/>
        <rFont val="方正仿宋_GBK"/>
        <charset val="134"/>
      </rPr>
      <t>购买的母牛提供品种改良，产权归村集体所有。</t>
    </r>
  </si>
  <si>
    <t>刘国平</t>
  </si>
  <si>
    <r>
      <rPr>
        <b/>
        <sz val="14"/>
        <color theme="1"/>
        <rFont val="方正仿宋_GBK"/>
        <charset val="134"/>
      </rPr>
      <t>且末县合计</t>
    </r>
    <r>
      <rPr>
        <b/>
        <sz val="14"/>
        <color theme="1"/>
        <rFont val="Times New Roman"/>
        <charset val="0"/>
      </rPr>
      <t>9</t>
    </r>
    <r>
      <rPr>
        <b/>
        <sz val="14"/>
        <color theme="1"/>
        <rFont val="方正仿宋_GBK"/>
        <charset val="134"/>
      </rPr>
      <t>个</t>
    </r>
  </si>
  <si>
    <t>6528252021359</t>
  </si>
  <si>
    <t>红柳羊肉串加工厂</t>
  </si>
  <si>
    <t>阔什萨特玛乡</t>
  </si>
  <si>
    <r>
      <rPr>
        <sz val="14"/>
        <color theme="1"/>
        <rFont val="方正仿宋_GBK"/>
        <charset val="134"/>
      </rPr>
      <t>用于红柳签、红柳羊肉串等生产、加工及销售，以解决劳动力转移就业和促农增收为目的，带动当地餐饮、休闲、娱乐等产业发展，增加农民收入，促进乡村振兴。项目一期投资建设内容如下：</t>
    </r>
    <r>
      <rPr>
        <sz val="14"/>
        <color indexed="8"/>
        <rFont val="Times New Roman"/>
        <charset val="0"/>
      </rPr>
      <t>1</t>
    </r>
    <r>
      <rPr>
        <sz val="14"/>
        <color theme="1"/>
        <rFont val="方正仿宋_GBK"/>
        <charset val="134"/>
      </rPr>
      <t>、新建大门两座（一座长</t>
    </r>
    <r>
      <rPr>
        <sz val="14"/>
        <color indexed="8"/>
        <rFont val="Times New Roman"/>
        <charset val="0"/>
      </rPr>
      <t>8</t>
    </r>
    <r>
      <rPr>
        <sz val="14"/>
        <color theme="1"/>
        <rFont val="方正仿宋_GBK"/>
        <charset val="134"/>
      </rPr>
      <t>米，一座长</t>
    </r>
    <r>
      <rPr>
        <sz val="14"/>
        <color indexed="8"/>
        <rFont val="Times New Roman"/>
        <charset val="0"/>
      </rPr>
      <t>6</t>
    </r>
    <r>
      <rPr>
        <sz val="14"/>
        <color theme="1"/>
        <rFont val="方正仿宋_GBK"/>
        <charset val="134"/>
      </rPr>
      <t>米），需</t>
    </r>
    <r>
      <rPr>
        <sz val="14"/>
        <color indexed="8"/>
        <rFont val="Times New Roman"/>
        <charset val="0"/>
      </rPr>
      <t>1.8</t>
    </r>
    <r>
      <rPr>
        <sz val="14"/>
        <color theme="1"/>
        <rFont val="方正仿宋_GBK"/>
        <charset val="134"/>
      </rPr>
      <t>万元；</t>
    </r>
    <r>
      <rPr>
        <sz val="14"/>
        <color indexed="8"/>
        <rFont val="Times New Roman"/>
        <charset val="0"/>
      </rPr>
      <t>2</t>
    </r>
    <r>
      <rPr>
        <sz val="14"/>
        <color theme="1"/>
        <rFont val="方正仿宋_GBK"/>
        <charset val="134"/>
      </rPr>
      <t>、新建值班室一座，建筑面积为</t>
    </r>
    <r>
      <rPr>
        <sz val="14"/>
        <color indexed="8"/>
        <rFont val="Times New Roman"/>
        <charset val="0"/>
      </rPr>
      <t>80</t>
    </r>
    <r>
      <rPr>
        <sz val="14"/>
        <color theme="1"/>
        <rFont val="方正仿宋_GBK"/>
        <charset val="134"/>
      </rPr>
      <t>平方米，每平米</t>
    </r>
    <r>
      <rPr>
        <sz val="14"/>
        <color indexed="8"/>
        <rFont val="Times New Roman"/>
        <charset val="0"/>
      </rPr>
      <t>1500</t>
    </r>
    <r>
      <rPr>
        <sz val="14"/>
        <color theme="1"/>
        <rFont val="方正仿宋_GBK"/>
        <charset val="134"/>
      </rPr>
      <t>元，需</t>
    </r>
    <r>
      <rPr>
        <sz val="14"/>
        <color indexed="8"/>
        <rFont val="Times New Roman"/>
        <charset val="0"/>
      </rPr>
      <t>12</t>
    </r>
    <r>
      <rPr>
        <sz val="14"/>
        <color theme="1"/>
        <rFont val="方正仿宋_GBK"/>
        <charset val="134"/>
      </rPr>
      <t>万元；</t>
    </r>
    <r>
      <rPr>
        <sz val="14"/>
        <color indexed="8"/>
        <rFont val="Times New Roman"/>
        <charset val="0"/>
      </rPr>
      <t>3</t>
    </r>
    <r>
      <rPr>
        <sz val="14"/>
        <color theme="1"/>
        <rFont val="方正仿宋_GBK"/>
        <charset val="134"/>
      </rPr>
      <t>、建设</t>
    </r>
    <r>
      <rPr>
        <sz val="14"/>
        <color indexed="8"/>
        <rFont val="Times New Roman"/>
        <charset val="0"/>
      </rPr>
      <t>1000</t>
    </r>
    <r>
      <rPr>
        <sz val="14"/>
        <color theme="1"/>
        <rFont val="方正仿宋_GBK"/>
        <charset val="134"/>
      </rPr>
      <t>平方米厂房（高</t>
    </r>
    <r>
      <rPr>
        <sz val="14"/>
        <color indexed="8"/>
        <rFont val="Times New Roman"/>
        <charset val="0"/>
      </rPr>
      <t>4.3</t>
    </r>
    <r>
      <rPr>
        <sz val="14"/>
        <color theme="1"/>
        <rFont val="方正仿宋_GBK"/>
        <charset val="134"/>
      </rPr>
      <t>米）及附属设施，砖混结构墙体，彩钢板屋顶，每平米</t>
    </r>
    <r>
      <rPr>
        <sz val="14"/>
        <color indexed="8"/>
        <rFont val="Times New Roman"/>
        <charset val="0"/>
      </rPr>
      <t>1500</t>
    </r>
    <r>
      <rPr>
        <sz val="14"/>
        <color theme="1"/>
        <rFont val="方正仿宋_GBK"/>
        <charset val="134"/>
      </rPr>
      <t>元（含附属设施费用），需要资金</t>
    </r>
    <r>
      <rPr>
        <sz val="14"/>
        <color indexed="8"/>
        <rFont val="Times New Roman"/>
        <charset val="0"/>
      </rPr>
      <t>150</t>
    </r>
    <r>
      <rPr>
        <sz val="14"/>
        <color theme="1"/>
        <rFont val="方正仿宋_GBK"/>
        <charset val="134"/>
      </rPr>
      <t>万元；</t>
    </r>
    <r>
      <rPr>
        <sz val="14"/>
        <color indexed="8"/>
        <rFont val="Times New Roman"/>
        <charset val="0"/>
      </rPr>
      <t>4</t>
    </r>
    <r>
      <rPr>
        <sz val="14"/>
        <color theme="1"/>
        <rFont val="方正仿宋_GBK"/>
        <charset val="134"/>
      </rPr>
      <t>、建设冷库</t>
    </r>
    <r>
      <rPr>
        <sz val="14"/>
        <color indexed="8"/>
        <rFont val="Times New Roman"/>
        <charset val="0"/>
      </rPr>
      <t>500</t>
    </r>
    <r>
      <rPr>
        <sz val="14"/>
        <color theme="1"/>
        <rFont val="方正仿宋_GBK"/>
        <charset val="134"/>
      </rPr>
      <t>平方米（</t>
    </r>
    <r>
      <rPr>
        <sz val="14"/>
        <color indexed="8"/>
        <rFont val="Times New Roman"/>
        <charset val="0"/>
      </rPr>
      <t>200</t>
    </r>
    <r>
      <rPr>
        <sz val="14"/>
        <color theme="1"/>
        <rFont val="方正仿宋_GBK"/>
        <charset val="134"/>
      </rPr>
      <t>平方米速冻，</t>
    </r>
    <r>
      <rPr>
        <sz val="14"/>
        <color indexed="8"/>
        <rFont val="Times New Roman"/>
        <charset val="0"/>
      </rPr>
      <t>300</t>
    </r>
    <r>
      <rPr>
        <sz val="14"/>
        <color theme="1"/>
        <rFont val="方正仿宋_GBK"/>
        <charset val="134"/>
      </rPr>
      <t>平方米冷藏），含制冷设备，按照每平方米</t>
    </r>
    <r>
      <rPr>
        <sz val="14"/>
        <color indexed="8"/>
        <rFont val="Times New Roman"/>
        <charset val="0"/>
      </rPr>
      <t>2800</t>
    </r>
    <r>
      <rPr>
        <sz val="14"/>
        <color theme="1"/>
        <rFont val="方正仿宋_GBK"/>
        <charset val="134"/>
      </rPr>
      <t>元计算，需要资金</t>
    </r>
    <r>
      <rPr>
        <sz val="14"/>
        <color indexed="8"/>
        <rFont val="Times New Roman"/>
        <charset val="0"/>
      </rPr>
      <t>140</t>
    </r>
    <r>
      <rPr>
        <sz val="14"/>
        <color theme="1"/>
        <rFont val="方正仿宋_GBK"/>
        <charset val="134"/>
      </rPr>
      <t>万元；</t>
    </r>
    <r>
      <rPr>
        <sz val="14"/>
        <color indexed="8"/>
        <rFont val="Times New Roman"/>
        <charset val="0"/>
      </rPr>
      <t>5</t>
    </r>
    <r>
      <rPr>
        <sz val="14"/>
        <color theme="1"/>
        <rFont val="方正仿宋_GBK"/>
        <charset val="134"/>
      </rPr>
      <t>、修建简易式铁栅栏围墙</t>
    </r>
    <r>
      <rPr>
        <sz val="14"/>
        <color indexed="8"/>
        <rFont val="Times New Roman"/>
        <charset val="0"/>
      </rPr>
      <t>120</t>
    </r>
    <r>
      <rPr>
        <sz val="14"/>
        <color theme="1"/>
        <rFont val="方正仿宋_GBK"/>
        <charset val="134"/>
      </rPr>
      <t>米，每米造价</t>
    </r>
    <r>
      <rPr>
        <sz val="14"/>
        <color indexed="8"/>
        <rFont val="Times New Roman"/>
        <charset val="0"/>
      </rPr>
      <t>200</t>
    </r>
    <r>
      <rPr>
        <sz val="14"/>
        <color theme="1"/>
        <rFont val="方正仿宋_GBK"/>
        <charset val="134"/>
      </rPr>
      <t>元，需</t>
    </r>
    <r>
      <rPr>
        <sz val="14"/>
        <color indexed="8"/>
        <rFont val="Times New Roman"/>
        <charset val="0"/>
      </rPr>
      <t>2.4</t>
    </r>
    <r>
      <rPr>
        <sz val="14"/>
        <color theme="1"/>
        <rFont val="方正仿宋_GBK"/>
        <charset val="134"/>
      </rPr>
      <t>万元；</t>
    </r>
    <r>
      <rPr>
        <sz val="14"/>
        <color indexed="8"/>
        <rFont val="Times New Roman"/>
        <charset val="0"/>
      </rPr>
      <t>6</t>
    </r>
    <r>
      <rPr>
        <sz val="14"/>
        <color theme="1"/>
        <rFont val="方正仿宋_GBK"/>
        <charset val="134"/>
      </rPr>
      <t>、硬化地坪面积</t>
    </r>
    <r>
      <rPr>
        <sz val="14"/>
        <color indexed="8"/>
        <rFont val="Times New Roman"/>
        <charset val="0"/>
      </rPr>
      <t>2500</t>
    </r>
    <r>
      <rPr>
        <sz val="14"/>
        <color theme="1"/>
        <rFont val="方正仿宋_GBK"/>
        <charset val="134"/>
      </rPr>
      <t>平方米（垫砂石料</t>
    </r>
    <r>
      <rPr>
        <sz val="14"/>
        <color indexed="8"/>
        <rFont val="Times New Roman"/>
        <charset val="0"/>
      </rPr>
      <t>50</t>
    </r>
    <r>
      <rPr>
        <sz val="14"/>
        <color theme="1"/>
        <rFont val="方正仿宋_GBK"/>
        <charset val="134"/>
      </rPr>
      <t>公分左右，混凝土</t>
    </r>
    <r>
      <rPr>
        <sz val="14"/>
        <color indexed="8"/>
        <rFont val="Times New Roman"/>
        <charset val="0"/>
      </rPr>
      <t>15</t>
    </r>
    <r>
      <rPr>
        <sz val="14"/>
        <color theme="1"/>
        <rFont val="方正仿宋_GBK"/>
        <charset val="134"/>
      </rPr>
      <t>公分厚），每平方米</t>
    </r>
    <r>
      <rPr>
        <sz val="14"/>
        <color indexed="8"/>
        <rFont val="Times New Roman"/>
        <charset val="0"/>
      </rPr>
      <t>260</t>
    </r>
    <r>
      <rPr>
        <sz val="14"/>
        <color theme="1"/>
        <rFont val="方正仿宋_GBK"/>
        <charset val="134"/>
      </rPr>
      <t>元，需</t>
    </r>
    <r>
      <rPr>
        <sz val="14"/>
        <color indexed="8"/>
        <rFont val="Times New Roman"/>
        <charset val="0"/>
      </rPr>
      <t>65</t>
    </r>
    <r>
      <rPr>
        <sz val="14"/>
        <color theme="1"/>
        <rFont val="方正仿宋_GBK"/>
        <charset val="134"/>
      </rPr>
      <t>万元；</t>
    </r>
    <r>
      <rPr>
        <sz val="14"/>
        <color indexed="8"/>
        <rFont val="Times New Roman"/>
        <charset val="0"/>
      </rPr>
      <t>7</t>
    </r>
    <r>
      <rPr>
        <sz val="14"/>
        <color theme="1"/>
        <rFont val="方正仿宋_GBK"/>
        <charset val="134"/>
      </rPr>
      <t>、项目前期费</t>
    </r>
    <r>
      <rPr>
        <sz val="14"/>
        <color indexed="8"/>
        <rFont val="Times New Roman"/>
        <charset val="0"/>
      </rPr>
      <t>15</t>
    </r>
    <r>
      <rPr>
        <sz val="14"/>
        <color theme="1"/>
        <rFont val="方正仿宋_GBK"/>
        <charset val="134"/>
      </rPr>
      <t>万元。项目总投资</t>
    </r>
    <r>
      <rPr>
        <sz val="14"/>
        <color indexed="8"/>
        <rFont val="Times New Roman"/>
        <charset val="0"/>
      </rPr>
      <t>386.2</t>
    </r>
    <r>
      <rPr>
        <sz val="14"/>
        <color theme="1"/>
        <rFont val="方正仿宋_GBK"/>
        <charset val="134"/>
      </rPr>
      <t>万元。</t>
    </r>
    <r>
      <rPr>
        <sz val="14"/>
        <color indexed="8"/>
        <rFont val="Times New Roman"/>
        <charset val="0"/>
      </rPr>
      <t xml:space="preserve">
</t>
    </r>
    <r>
      <rPr>
        <sz val="14"/>
        <color theme="1"/>
        <rFont val="方正仿宋_GBK"/>
        <charset val="134"/>
      </rPr>
      <t>项目建成后，</t>
    </r>
    <r>
      <rPr>
        <sz val="14"/>
        <color rgb="FFFF0000"/>
        <rFont val="方正仿宋_GBK"/>
        <charset val="134"/>
      </rPr>
      <t>资产归阔什萨特玛村村集体所有，</t>
    </r>
    <r>
      <rPr>
        <sz val="14"/>
        <color theme="1"/>
        <rFont val="方正仿宋_GBK"/>
        <charset val="134"/>
      </rPr>
      <t>通过租赁给企业、公司、合作社或个人经营，机械设备由租赁方购买，集体收益占比</t>
    </r>
    <r>
      <rPr>
        <sz val="14"/>
        <color indexed="8"/>
        <rFont val="Times New Roman"/>
        <charset val="0"/>
      </rPr>
      <t>51%</t>
    </r>
    <r>
      <rPr>
        <sz val="14"/>
        <color theme="1"/>
        <rFont val="方正仿宋_GBK"/>
        <charset val="134"/>
      </rPr>
      <t>，合作方收益占比</t>
    </r>
    <r>
      <rPr>
        <sz val="14"/>
        <color indexed="8"/>
        <rFont val="Times New Roman"/>
        <charset val="0"/>
      </rPr>
      <t>49%</t>
    </r>
    <r>
      <rPr>
        <sz val="14"/>
        <color theme="1"/>
        <rFont val="方正仿宋_GBK"/>
        <charset val="134"/>
      </rPr>
      <t>，解决当地</t>
    </r>
    <r>
      <rPr>
        <sz val="14"/>
        <color indexed="8"/>
        <rFont val="Times New Roman"/>
        <charset val="0"/>
      </rPr>
      <t>80</t>
    </r>
    <r>
      <rPr>
        <sz val="14"/>
        <color theme="1"/>
        <rFont val="方正仿宋_GBK"/>
        <charset val="134"/>
      </rPr>
      <t>人以上就业问题。</t>
    </r>
  </si>
  <si>
    <r>
      <rPr>
        <sz val="14"/>
        <color theme="1"/>
        <rFont val="方正仿宋_GBK"/>
        <charset val="134"/>
      </rPr>
      <t>项目建成后，资产归阔什萨特玛村村集体所有，通过租赁给企业、公司、合作社或个人经营，机械设备由租赁方购买，集体收益占比</t>
    </r>
    <r>
      <rPr>
        <sz val="14"/>
        <color indexed="8"/>
        <rFont val="Times New Roman"/>
        <charset val="0"/>
      </rPr>
      <t>51%</t>
    </r>
    <r>
      <rPr>
        <sz val="14"/>
        <color theme="1"/>
        <rFont val="方正仿宋_GBK"/>
        <charset val="134"/>
      </rPr>
      <t>，合作方收益占比</t>
    </r>
    <r>
      <rPr>
        <sz val="14"/>
        <color indexed="8"/>
        <rFont val="Times New Roman"/>
        <charset val="0"/>
      </rPr>
      <t>49%</t>
    </r>
    <r>
      <rPr>
        <sz val="14"/>
        <color theme="1"/>
        <rFont val="方正仿宋_GBK"/>
        <charset val="134"/>
      </rPr>
      <t>，</t>
    </r>
    <r>
      <rPr>
        <sz val="14"/>
        <color rgb="FFFF0000"/>
        <rFont val="方正仿宋_GBK"/>
        <charset val="134"/>
      </rPr>
      <t>解决当地</t>
    </r>
    <r>
      <rPr>
        <sz val="14"/>
        <color indexed="10"/>
        <rFont val="Times New Roman"/>
        <charset val="0"/>
      </rPr>
      <t>60</t>
    </r>
    <r>
      <rPr>
        <sz val="14"/>
        <color rgb="FFFF0000"/>
        <rFont val="方正仿宋_GBK"/>
        <charset val="134"/>
      </rPr>
      <t>人（脱贫户</t>
    </r>
    <r>
      <rPr>
        <sz val="14"/>
        <color indexed="10"/>
        <rFont val="Times New Roman"/>
        <charset val="0"/>
      </rPr>
      <t>30</t>
    </r>
    <r>
      <rPr>
        <sz val="14"/>
        <color rgb="FFFF0000"/>
        <rFont val="方正仿宋_GBK"/>
        <charset val="134"/>
      </rPr>
      <t>人）</t>
    </r>
    <r>
      <rPr>
        <sz val="14"/>
        <color theme="1"/>
        <rFont val="方正仿宋_GBK"/>
        <charset val="134"/>
      </rPr>
      <t>以上就业问题。就业人员收入平均每月不低于</t>
    </r>
    <r>
      <rPr>
        <sz val="14"/>
        <color indexed="8"/>
        <rFont val="Times New Roman"/>
        <charset val="0"/>
      </rPr>
      <t>800</t>
    </r>
    <r>
      <rPr>
        <sz val="14"/>
        <color theme="1"/>
        <rFont val="方正仿宋_GBK"/>
        <charset val="134"/>
      </rPr>
      <t>元。</t>
    </r>
  </si>
  <si>
    <r>
      <rPr>
        <sz val="14"/>
        <color theme="1"/>
        <rFont val="方正仿宋_GBK"/>
        <charset val="134"/>
      </rPr>
      <t>买合木提</t>
    </r>
    <r>
      <rPr>
        <sz val="14"/>
        <color theme="1"/>
        <rFont val="Times New Roman"/>
        <charset val="0"/>
      </rPr>
      <t>·</t>
    </r>
    <r>
      <rPr>
        <sz val="14"/>
        <color theme="1"/>
        <rFont val="方正仿宋_GBK"/>
        <charset val="134"/>
      </rPr>
      <t>买买提明、王红伟</t>
    </r>
  </si>
  <si>
    <t>6528252021368</t>
  </si>
  <si>
    <t>馕产业园示范基地</t>
  </si>
  <si>
    <t>馕产业园建设</t>
  </si>
  <si>
    <r>
      <rPr>
        <sz val="14"/>
        <color theme="1"/>
        <rFont val="方正仿宋_GBK"/>
        <charset val="134"/>
      </rPr>
      <t>琼库勒乡欧吐拉艾日克村</t>
    </r>
    <r>
      <rPr>
        <sz val="14"/>
        <color indexed="8"/>
        <rFont val="Times New Roman"/>
        <charset val="0"/>
      </rPr>
      <t>þ</t>
    </r>
  </si>
  <si>
    <r>
      <rPr>
        <sz val="14"/>
        <color theme="1"/>
        <rFont val="方正仿宋_GBK"/>
        <charset val="134"/>
      </rPr>
      <t>计划在欧吐拉艾日克村建设标准化馕产业园，建设内容如下：</t>
    </r>
    <r>
      <rPr>
        <sz val="14"/>
        <color theme="1"/>
        <rFont val="Times New Roman"/>
        <charset val="0"/>
      </rPr>
      <t>1</t>
    </r>
    <r>
      <rPr>
        <sz val="14"/>
        <color theme="1"/>
        <rFont val="方正仿宋_GBK"/>
        <charset val="134"/>
      </rPr>
      <t>、新建原料库房、换鞋间、男更衣间、女更衣间、风淋间、清洗间、磨面房、员工及货物通道、切配间、毛料处理间、洗消间、配料间、和面，醒发，互通体验区、参观通道、打馕区、前室</t>
    </r>
    <r>
      <rPr>
        <sz val="14"/>
        <color theme="1"/>
        <rFont val="Times New Roman"/>
        <charset val="0"/>
      </rPr>
      <t>1</t>
    </r>
    <r>
      <rPr>
        <sz val="14"/>
        <color theme="1"/>
        <rFont val="方正仿宋_GBK"/>
        <charset val="134"/>
      </rPr>
      <t>、走廊、前室</t>
    </r>
    <r>
      <rPr>
        <sz val="14"/>
        <color theme="1"/>
        <rFont val="Times New Roman"/>
        <charset val="0"/>
      </rPr>
      <t>2</t>
    </r>
    <r>
      <rPr>
        <sz val="14"/>
        <color theme="1"/>
        <rFont val="方正仿宋_GBK"/>
        <charset val="134"/>
      </rPr>
      <t>、无障碍、中间卫生间、连廊、包装间、值班室、男卫生间、女卫生间、展览区、走廊、休息室、值班室、洗浴间、外廊、成品库房、办公室、化验室、接待及销售区、消防控制室监控室、后堂、餐厅、房间、会议及接待室、前廊等基础设施。建筑面积共计</t>
    </r>
    <r>
      <rPr>
        <sz val="14"/>
        <color theme="1"/>
        <rFont val="Times New Roman"/>
        <charset val="0"/>
      </rPr>
      <t>2409.64</t>
    </r>
    <r>
      <rPr>
        <sz val="14"/>
        <color theme="1"/>
        <rFont val="方正仿宋_GBK"/>
        <charset val="134"/>
      </rPr>
      <t>㎡，每平方米造价</t>
    </r>
    <r>
      <rPr>
        <sz val="14"/>
        <color theme="1"/>
        <rFont val="Times New Roman"/>
        <charset val="0"/>
      </rPr>
      <t>3000</t>
    </r>
    <r>
      <rPr>
        <sz val="14"/>
        <color theme="1"/>
        <rFont val="方正仿宋_GBK"/>
        <charset val="134"/>
      </rPr>
      <t>元（包含内外装修），合计</t>
    </r>
    <r>
      <rPr>
        <sz val="14"/>
        <color theme="1"/>
        <rFont val="Times New Roman"/>
        <charset val="0"/>
      </rPr>
      <t>722.892</t>
    </r>
    <r>
      <rPr>
        <sz val="14"/>
        <color theme="1"/>
        <rFont val="方正仿宋_GBK"/>
        <charset val="134"/>
      </rPr>
      <t>元。</t>
    </r>
    <r>
      <rPr>
        <sz val="14"/>
        <color theme="1"/>
        <rFont val="Times New Roman"/>
        <charset val="0"/>
      </rPr>
      <t>2</t>
    </r>
    <r>
      <rPr>
        <sz val="14"/>
        <color theme="1"/>
        <rFont val="方正仿宋_GBK"/>
        <charset val="134"/>
      </rPr>
      <t>、购买打馕区、包装间、和面、醒发、互动体验区、配料间、洗消间、毛料处理间、切配间、清洗、风淋间、更衣、换鞋区、原料库房、员工餐厅、后堂等相关配套设备，合计</t>
    </r>
    <r>
      <rPr>
        <sz val="14"/>
        <color theme="1"/>
        <rFont val="Times New Roman"/>
        <charset val="0"/>
      </rPr>
      <t>64.5</t>
    </r>
    <r>
      <rPr>
        <sz val="14"/>
        <color theme="1"/>
        <rFont val="方正仿宋_GBK"/>
        <charset val="134"/>
      </rPr>
      <t>万元。</t>
    </r>
    <r>
      <rPr>
        <sz val="14"/>
        <color theme="1"/>
        <rFont val="Times New Roman"/>
        <charset val="0"/>
      </rPr>
      <t>3</t>
    </r>
    <r>
      <rPr>
        <sz val="14"/>
        <color theme="1"/>
        <rFont val="方正仿宋_GBK"/>
        <charset val="134"/>
      </rPr>
      <t>、项目前期费用</t>
    </r>
    <r>
      <rPr>
        <sz val="14"/>
        <color theme="1"/>
        <rFont val="Times New Roman"/>
        <charset val="0"/>
      </rPr>
      <t>95</t>
    </r>
    <r>
      <rPr>
        <sz val="14"/>
        <color theme="1"/>
        <rFont val="方正仿宋_GBK"/>
        <charset val="134"/>
      </rPr>
      <t>万元；</t>
    </r>
    <r>
      <rPr>
        <sz val="14"/>
        <color theme="1"/>
        <rFont val="Times New Roman"/>
        <charset val="0"/>
      </rPr>
      <t>4</t>
    </r>
    <r>
      <rPr>
        <sz val="14"/>
        <color theme="1"/>
        <rFont val="方正仿宋_GBK"/>
        <charset val="134"/>
      </rPr>
      <t>、外网（给排水、电、地坪、消防水池、泵房、发电机房等</t>
    </r>
    <r>
      <rPr>
        <sz val="14"/>
        <color theme="1"/>
        <rFont val="Times New Roman"/>
        <charset val="0"/>
      </rPr>
      <t>)225</t>
    </r>
    <r>
      <rPr>
        <sz val="14"/>
        <color theme="1"/>
        <rFont val="方正仿宋_GBK"/>
        <charset val="134"/>
      </rPr>
      <t>万元。项目预计总投资</t>
    </r>
    <r>
      <rPr>
        <sz val="14"/>
        <color theme="1"/>
        <rFont val="Times New Roman"/>
        <charset val="0"/>
      </rPr>
      <t>1107.392</t>
    </r>
    <r>
      <rPr>
        <sz val="14"/>
        <color theme="1"/>
        <rFont val="方正仿宋_GBK"/>
        <charset val="134"/>
      </rPr>
      <t>万元。</t>
    </r>
  </si>
  <si>
    <r>
      <rPr>
        <sz val="14"/>
        <color theme="1"/>
        <rFont val="方正仿宋_GBK"/>
        <charset val="134"/>
      </rPr>
      <t>项目建设完成后，资产归欧吐拉艾日克村集体所有，由且末县食尚欧村美食文化发展有限责任公司负责运营，</t>
    </r>
    <r>
      <rPr>
        <sz val="14"/>
        <color rgb="FFFF0000"/>
        <rFont val="方正仿宋_GBK"/>
        <charset val="134"/>
      </rPr>
      <t>收益（净利润）的</t>
    </r>
    <r>
      <rPr>
        <sz val="14"/>
        <color indexed="10"/>
        <rFont val="Times New Roman"/>
        <charset val="0"/>
      </rPr>
      <t>80%</t>
    </r>
    <r>
      <rPr>
        <sz val="14"/>
        <color rgb="FFFF0000"/>
        <rFont val="方正仿宋_GBK"/>
        <charset val="134"/>
      </rPr>
      <t>归欧吐拉艾日克村委会所有，</t>
    </r>
    <r>
      <rPr>
        <sz val="14"/>
        <color theme="1"/>
        <rFont val="方正仿宋_GBK"/>
        <charset val="134"/>
      </rPr>
      <t>用于壮大村级经济以及分红，</t>
    </r>
    <r>
      <rPr>
        <sz val="14"/>
        <color indexed="8"/>
        <rFont val="Times New Roman"/>
        <charset val="0"/>
      </rPr>
      <t>20%</t>
    </r>
    <r>
      <rPr>
        <sz val="14"/>
        <color theme="1"/>
        <rFont val="方正仿宋_GBK"/>
        <charset val="134"/>
      </rPr>
      <t>用于产业园运营。可带动</t>
    </r>
    <r>
      <rPr>
        <sz val="14"/>
        <color indexed="8"/>
        <rFont val="Times New Roman"/>
        <charset val="0"/>
      </rPr>
      <t>196</t>
    </r>
    <r>
      <rPr>
        <sz val="14"/>
        <color theme="1"/>
        <rFont val="方正仿宋_GBK"/>
        <charset val="134"/>
      </rPr>
      <t>户脱贫户增收以及</t>
    </r>
    <r>
      <rPr>
        <sz val="14"/>
        <color indexed="8"/>
        <rFont val="Times New Roman"/>
        <charset val="0"/>
      </rPr>
      <t>80</t>
    </r>
    <r>
      <rPr>
        <sz val="14"/>
        <color theme="1"/>
        <rFont val="方正仿宋_GBK"/>
        <charset val="134"/>
      </rPr>
      <t>户一般户长期就业。</t>
    </r>
  </si>
  <si>
    <r>
      <rPr>
        <sz val="14"/>
        <color theme="1"/>
        <rFont val="方正仿宋_GBK"/>
        <charset val="134"/>
      </rPr>
      <t>麦麦提敏</t>
    </r>
    <r>
      <rPr>
        <sz val="14"/>
        <color theme="1"/>
        <rFont val="Times New Roman"/>
        <charset val="0"/>
      </rPr>
      <t>·</t>
    </r>
    <r>
      <rPr>
        <sz val="14"/>
        <color theme="1"/>
        <rFont val="方正仿宋_GBK"/>
        <charset val="134"/>
      </rPr>
      <t>肉孜</t>
    </r>
  </si>
  <si>
    <t>6528252021124</t>
  </si>
  <si>
    <t>标准化养殖小区基础设施建设</t>
  </si>
  <si>
    <t>阔什萨特玛乡阿勒玛铁热木村</t>
  </si>
  <si>
    <r>
      <rPr>
        <sz val="14"/>
        <color rgb="FF000000"/>
        <rFont val="方正仿宋_GBK"/>
        <charset val="134"/>
      </rPr>
      <t>为巩固发展畜牧养殖业，配套完善设施和条件，不断夯实发展基础。</t>
    </r>
    <r>
      <rPr>
        <sz val="14"/>
        <color rgb="FF000000"/>
        <rFont val="Times New Roman"/>
        <charset val="0"/>
      </rPr>
      <t xml:space="preserve">
</t>
    </r>
    <r>
      <rPr>
        <sz val="14"/>
        <color rgb="FF000000"/>
        <rFont val="方正仿宋_GBK"/>
        <charset val="134"/>
      </rPr>
      <t>为阿勒玛铁热木村标准化养殖小区建设公共设施：</t>
    </r>
    <r>
      <rPr>
        <sz val="14"/>
        <color rgb="FF000000"/>
        <rFont val="Times New Roman"/>
        <charset val="0"/>
      </rPr>
      <t>1.</t>
    </r>
    <r>
      <rPr>
        <sz val="14"/>
        <color rgb="FF000000"/>
        <rFont val="方正仿宋_GBK"/>
        <charset val="134"/>
      </rPr>
      <t>技术服务室</t>
    </r>
    <r>
      <rPr>
        <sz val="14"/>
        <color rgb="FF000000"/>
        <rFont val="Times New Roman"/>
        <charset val="0"/>
      </rPr>
      <t>80</t>
    </r>
    <r>
      <rPr>
        <sz val="14"/>
        <color rgb="FF000000"/>
        <rFont val="方正仿宋_GBK"/>
        <charset val="134"/>
      </rPr>
      <t>㎡，每平米</t>
    </r>
    <r>
      <rPr>
        <sz val="14"/>
        <color rgb="FF000000"/>
        <rFont val="Times New Roman"/>
        <charset val="0"/>
      </rPr>
      <t>1500</t>
    </r>
    <r>
      <rPr>
        <sz val="14"/>
        <color rgb="FF000000"/>
        <rFont val="方正仿宋_GBK"/>
        <charset val="134"/>
      </rPr>
      <t>元，需要</t>
    </r>
    <r>
      <rPr>
        <sz val="14"/>
        <color rgb="FF000000"/>
        <rFont val="Times New Roman"/>
        <charset val="0"/>
      </rPr>
      <t>12</t>
    </r>
    <r>
      <rPr>
        <sz val="14"/>
        <color rgb="FF000000"/>
        <rFont val="方正仿宋_GBK"/>
        <charset val="134"/>
      </rPr>
      <t>万元；</t>
    </r>
    <r>
      <rPr>
        <sz val="14"/>
        <color rgb="FF000000"/>
        <rFont val="Times New Roman"/>
        <charset val="0"/>
      </rPr>
      <t>2.</t>
    </r>
    <r>
      <rPr>
        <sz val="14"/>
        <color rgb="FF000000"/>
        <rFont val="方正仿宋_GBK"/>
        <charset val="134"/>
      </rPr>
      <t>消毒室</t>
    </r>
    <r>
      <rPr>
        <sz val="14"/>
        <color rgb="FF000000"/>
        <rFont val="Times New Roman"/>
        <charset val="0"/>
      </rPr>
      <t>53</t>
    </r>
    <r>
      <rPr>
        <sz val="14"/>
        <color rgb="FF000000"/>
        <rFont val="方正仿宋_GBK"/>
        <charset val="134"/>
      </rPr>
      <t>㎡，</t>
    </r>
    <r>
      <rPr>
        <sz val="14"/>
        <color rgb="FF000000"/>
        <rFont val="Times New Roman"/>
        <charset val="0"/>
      </rPr>
      <t>1500</t>
    </r>
    <r>
      <rPr>
        <sz val="14"/>
        <color rgb="FF000000"/>
        <rFont val="方正仿宋_GBK"/>
        <charset val="134"/>
      </rPr>
      <t>元</t>
    </r>
    <r>
      <rPr>
        <sz val="14"/>
        <color rgb="FF000000"/>
        <rFont val="Times New Roman"/>
        <charset val="0"/>
      </rPr>
      <t>/</t>
    </r>
    <r>
      <rPr>
        <sz val="14"/>
        <color rgb="FF000000"/>
        <rFont val="方正仿宋_GBK"/>
        <charset val="134"/>
      </rPr>
      <t>㎡，共计</t>
    </r>
    <r>
      <rPr>
        <sz val="14"/>
        <color rgb="FF000000"/>
        <rFont val="Times New Roman"/>
        <charset val="0"/>
      </rPr>
      <t>7.95</t>
    </r>
    <r>
      <rPr>
        <sz val="14"/>
        <color rgb="FF000000"/>
        <rFont val="方正仿宋_GBK"/>
        <charset val="134"/>
      </rPr>
      <t>万元；</t>
    </r>
    <r>
      <rPr>
        <sz val="14"/>
        <color rgb="FF000000"/>
        <rFont val="Times New Roman"/>
        <charset val="0"/>
      </rPr>
      <t>3.</t>
    </r>
    <r>
      <rPr>
        <sz val="14"/>
        <color rgb="FF000000"/>
        <rFont val="方正仿宋_GBK"/>
        <charset val="134"/>
      </rPr>
      <t>品种改良室</t>
    </r>
    <r>
      <rPr>
        <sz val="14"/>
        <color rgb="FF000000"/>
        <rFont val="Times New Roman"/>
        <charset val="0"/>
      </rPr>
      <t>70</t>
    </r>
    <r>
      <rPr>
        <sz val="14"/>
        <color rgb="FF000000"/>
        <rFont val="方正仿宋_GBK"/>
        <charset val="134"/>
      </rPr>
      <t>㎡，每平米</t>
    </r>
    <r>
      <rPr>
        <sz val="14"/>
        <color rgb="FF000000"/>
        <rFont val="Times New Roman"/>
        <charset val="0"/>
      </rPr>
      <t>1500</t>
    </r>
    <r>
      <rPr>
        <sz val="14"/>
        <color rgb="FF000000"/>
        <rFont val="方正仿宋_GBK"/>
        <charset val="134"/>
      </rPr>
      <t>元，需要</t>
    </r>
    <r>
      <rPr>
        <sz val="14"/>
        <color rgb="FF000000"/>
        <rFont val="Times New Roman"/>
        <charset val="0"/>
      </rPr>
      <t>10.5</t>
    </r>
    <r>
      <rPr>
        <sz val="14"/>
        <color rgb="FF000000"/>
        <rFont val="方正仿宋_GBK"/>
        <charset val="134"/>
      </rPr>
      <t>万元；</t>
    </r>
    <r>
      <rPr>
        <sz val="14"/>
        <color rgb="FF000000"/>
        <rFont val="Times New Roman"/>
        <charset val="0"/>
      </rPr>
      <t>4.</t>
    </r>
    <r>
      <rPr>
        <sz val="14"/>
        <color rgb="FF000000"/>
        <rFont val="方正仿宋_GBK"/>
        <charset val="134"/>
      </rPr>
      <t>病羊隔离治疗区</t>
    </r>
    <r>
      <rPr>
        <sz val="14"/>
        <color rgb="FF000000"/>
        <rFont val="Times New Roman"/>
        <charset val="0"/>
      </rPr>
      <t>90</t>
    </r>
    <r>
      <rPr>
        <sz val="14"/>
        <color rgb="FF000000"/>
        <rFont val="方正仿宋_GBK"/>
        <charset val="134"/>
      </rPr>
      <t>㎡，每平米</t>
    </r>
    <r>
      <rPr>
        <sz val="14"/>
        <color rgb="FF000000"/>
        <rFont val="Times New Roman"/>
        <charset val="0"/>
      </rPr>
      <t>1500</t>
    </r>
    <r>
      <rPr>
        <sz val="14"/>
        <color rgb="FF000000"/>
        <rFont val="方正仿宋_GBK"/>
        <charset val="134"/>
      </rPr>
      <t>元，需要</t>
    </r>
    <r>
      <rPr>
        <sz val="14"/>
        <color rgb="FF000000"/>
        <rFont val="Times New Roman"/>
        <charset val="0"/>
      </rPr>
      <t>13.5</t>
    </r>
    <r>
      <rPr>
        <sz val="14"/>
        <color rgb="FF000000"/>
        <rFont val="方正仿宋_GBK"/>
        <charset val="134"/>
      </rPr>
      <t>万元；</t>
    </r>
    <r>
      <rPr>
        <sz val="14"/>
        <color rgb="FF000000"/>
        <rFont val="Times New Roman"/>
        <charset val="0"/>
      </rPr>
      <t>5.</t>
    </r>
    <r>
      <rPr>
        <sz val="14"/>
        <color rgb="FF000000"/>
        <rFont val="方正仿宋_GBK"/>
        <charset val="134"/>
      </rPr>
      <t>装卸台一座（长</t>
    </r>
    <r>
      <rPr>
        <sz val="14"/>
        <color rgb="FF000000"/>
        <rFont val="Times New Roman"/>
        <charset val="0"/>
      </rPr>
      <t>3.6</t>
    </r>
    <r>
      <rPr>
        <sz val="14"/>
        <color rgb="FF000000"/>
        <rFont val="方正仿宋_GBK"/>
        <charset val="134"/>
      </rPr>
      <t>米、宽</t>
    </r>
    <r>
      <rPr>
        <sz val="14"/>
        <color rgb="FF000000"/>
        <rFont val="Times New Roman"/>
        <charset val="0"/>
      </rPr>
      <t>2.5</t>
    </r>
    <r>
      <rPr>
        <sz val="14"/>
        <color rgb="FF000000"/>
        <rFont val="方正仿宋_GBK"/>
        <charset val="134"/>
      </rPr>
      <t>米、高</t>
    </r>
    <r>
      <rPr>
        <sz val="14"/>
        <color rgb="FF000000"/>
        <rFont val="Times New Roman"/>
        <charset val="0"/>
      </rPr>
      <t>1.2</t>
    </r>
    <r>
      <rPr>
        <sz val="14"/>
        <color rgb="FF000000"/>
        <rFont val="方正仿宋_GBK"/>
        <charset val="134"/>
      </rPr>
      <t>米）</t>
    </r>
    <r>
      <rPr>
        <sz val="14"/>
        <color rgb="FF000000"/>
        <rFont val="Times New Roman"/>
        <charset val="0"/>
      </rPr>
      <t>0.5</t>
    </r>
    <r>
      <rPr>
        <sz val="14"/>
        <color rgb="FF000000"/>
        <rFont val="方正仿宋_GBK"/>
        <charset val="134"/>
      </rPr>
      <t>万元；</t>
    </r>
    <r>
      <rPr>
        <sz val="14"/>
        <color rgb="FF000000"/>
        <rFont val="Times New Roman"/>
        <charset val="0"/>
      </rPr>
      <t>6.</t>
    </r>
    <r>
      <rPr>
        <sz val="14"/>
        <color rgb="FF000000"/>
        <rFont val="方正仿宋_GBK"/>
        <charset val="134"/>
      </rPr>
      <t>饲草料加工厂房</t>
    </r>
    <r>
      <rPr>
        <sz val="14"/>
        <color rgb="FF000000"/>
        <rFont val="Times New Roman"/>
        <charset val="0"/>
      </rPr>
      <t>600</t>
    </r>
    <r>
      <rPr>
        <sz val="14"/>
        <color rgb="FF000000"/>
        <rFont val="方正仿宋_GBK"/>
        <charset val="134"/>
      </rPr>
      <t>㎡，每平米</t>
    </r>
    <r>
      <rPr>
        <sz val="14"/>
        <color rgb="FF000000"/>
        <rFont val="Times New Roman"/>
        <charset val="0"/>
      </rPr>
      <t>1300</t>
    </r>
    <r>
      <rPr>
        <sz val="14"/>
        <color rgb="FF000000"/>
        <rFont val="方正仿宋_GBK"/>
        <charset val="134"/>
      </rPr>
      <t>元，需要</t>
    </r>
    <r>
      <rPr>
        <sz val="14"/>
        <color rgb="FF000000"/>
        <rFont val="Times New Roman"/>
        <charset val="0"/>
      </rPr>
      <t>78</t>
    </r>
    <r>
      <rPr>
        <sz val="14"/>
        <color rgb="FF000000"/>
        <rFont val="方正仿宋_GBK"/>
        <charset val="134"/>
      </rPr>
      <t>万元；</t>
    </r>
    <r>
      <rPr>
        <sz val="14"/>
        <color rgb="FF000000"/>
        <rFont val="Times New Roman"/>
        <charset val="0"/>
      </rPr>
      <t>7.</t>
    </r>
    <r>
      <rPr>
        <sz val="14"/>
        <color rgb="FF000000"/>
        <rFont val="方正仿宋_GBK"/>
        <charset val="134"/>
      </rPr>
      <t>简易饲草料堆放棚</t>
    </r>
    <r>
      <rPr>
        <sz val="14"/>
        <color rgb="FF000000"/>
        <rFont val="Times New Roman"/>
        <charset val="0"/>
      </rPr>
      <t>600</t>
    </r>
    <r>
      <rPr>
        <sz val="14"/>
        <color rgb="FF000000"/>
        <rFont val="方正仿宋_GBK"/>
        <charset val="134"/>
      </rPr>
      <t>㎡，每平米</t>
    </r>
    <r>
      <rPr>
        <sz val="14"/>
        <color rgb="FF000000"/>
        <rFont val="Times New Roman"/>
        <charset val="0"/>
      </rPr>
      <t>550</t>
    </r>
    <r>
      <rPr>
        <sz val="14"/>
        <color rgb="FF000000"/>
        <rFont val="方正仿宋_GBK"/>
        <charset val="134"/>
      </rPr>
      <t>元，需要</t>
    </r>
    <r>
      <rPr>
        <sz val="14"/>
        <color rgb="FF000000"/>
        <rFont val="Times New Roman"/>
        <charset val="0"/>
      </rPr>
      <t>33</t>
    </r>
    <r>
      <rPr>
        <sz val="14"/>
        <color rgb="FF000000"/>
        <rFont val="方正仿宋_GBK"/>
        <charset val="134"/>
      </rPr>
      <t>万元；</t>
    </r>
    <r>
      <rPr>
        <sz val="14"/>
        <color rgb="FF000000"/>
        <rFont val="Times New Roman"/>
        <charset val="0"/>
      </rPr>
      <t>8.</t>
    </r>
    <r>
      <rPr>
        <sz val="14"/>
        <color rgb="FF000000"/>
        <rFont val="方正仿宋_GBK"/>
        <charset val="134"/>
      </rPr>
      <t>药浴池宽</t>
    </r>
    <r>
      <rPr>
        <sz val="14"/>
        <color rgb="FF000000"/>
        <rFont val="Times New Roman"/>
        <charset val="0"/>
      </rPr>
      <t>1</t>
    </r>
    <r>
      <rPr>
        <sz val="14"/>
        <color rgb="FF000000"/>
        <rFont val="方正仿宋_GBK"/>
        <charset val="134"/>
      </rPr>
      <t>米，长</t>
    </r>
    <r>
      <rPr>
        <sz val="14"/>
        <color rgb="FF000000"/>
        <rFont val="Times New Roman"/>
        <charset val="0"/>
      </rPr>
      <t>10</t>
    </r>
    <r>
      <rPr>
        <sz val="14"/>
        <color rgb="FF000000"/>
        <rFont val="方正仿宋_GBK"/>
        <charset val="134"/>
      </rPr>
      <t>米，深</t>
    </r>
    <r>
      <rPr>
        <sz val="14"/>
        <color rgb="FF000000"/>
        <rFont val="Times New Roman"/>
        <charset val="0"/>
      </rPr>
      <t>1.2</t>
    </r>
    <r>
      <rPr>
        <sz val="14"/>
        <color rgb="FF000000"/>
        <rFont val="方正仿宋_GBK"/>
        <charset val="134"/>
      </rPr>
      <t>米，需要</t>
    </r>
    <r>
      <rPr>
        <sz val="14"/>
        <color rgb="FF000000"/>
        <rFont val="Times New Roman"/>
        <charset val="0"/>
      </rPr>
      <t>3</t>
    </r>
    <r>
      <rPr>
        <sz val="14"/>
        <color rgb="FF000000"/>
        <rFont val="方正仿宋_GBK"/>
        <charset val="134"/>
      </rPr>
      <t>万元；</t>
    </r>
    <r>
      <rPr>
        <sz val="14"/>
        <color rgb="FF000000"/>
        <rFont val="Times New Roman"/>
        <charset val="0"/>
      </rPr>
      <t>9..</t>
    </r>
    <r>
      <rPr>
        <sz val="14"/>
        <color rgb="FF000000"/>
        <rFont val="方正仿宋_GBK"/>
        <charset val="134"/>
      </rPr>
      <t>建设浅水井</t>
    </r>
    <r>
      <rPr>
        <sz val="14"/>
        <color rgb="FF000000"/>
        <rFont val="Times New Roman"/>
        <charset val="0"/>
      </rPr>
      <t>40</t>
    </r>
    <r>
      <rPr>
        <sz val="14"/>
        <color rgb="FF000000"/>
        <rFont val="方正仿宋_GBK"/>
        <charset val="134"/>
      </rPr>
      <t>眼（预计</t>
    </r>
    <r>
      <rPr>
        <sz val="14"/>
        <color rgb="FF000000"/>
        <rFont val="Times New Roman"/>
        <charset val="0"/>
      </rPr>
      <t>30</t>
    </r>
    <r>
      <rPr>
        <sz val="14"/>
        <color rgb="FF000000"/>
        <rFont val="方正仿宋_GBK"/>
        <charset val="134"/>
      </rPr>
      <t>米深，出水管直径</t>
    </r>
    <r>
      <rPr>
        <sz val="14"/>
        <color rgb="FF000000"/>
        <rFont val="Times New Roman"/>
        <charset val="0"/>
      </rPr>
      <t>30mm</t>
    </r>
    <r>
      <rPr>
        <sz val="14"/>
        <color rgb="FF000000"/>
        <rFont val="方正仿宋_GBK"/>
        <charset val="134"/>
      </rPr>
      <t>），并配水泵，每眼补助</t>
    </r>
    <r>
      <rPr>
        <sz val="14"/>
        <color rgb="FF000000"/>
        <rFont val="Times New Roman"/>
        <charset val="0"/>
      </rPr>
      <t>1500</t>
    </r>
    <r>
      <rPr>
        <sz val="14"/>
        <color rgb="FF000000"/>
        <rFont val="方正仿宋_GBK"/>
        <charset val="134"/>
      </rPr>
      <t>元，需要</t>
    </r>
    <r>
      <rPr>
        <sz val="14"/>
        <color rgb="FF000000"/>
        <rFont val="Times New Roman"/>
        <charset val="0"/>
      </rPr>
      <t>6</t>
    </r>
    <r>
      <rPr>
        <sz val="14"/>
        <color rgb="FF000000"/>
        <rFont val="方正仿宋_GBK"/>
        <charset val="134"/>
      </rPr>
      <t>万元；</t>
    </r>
    <r>
      <rPr>
        <sz val="14"/>
        <color rgb="FF000000"/>
        <rFont val="Times New Roman"/>
        <charset val="0"/>
      </rPr>
      <t>10.500</t>
    </r>
    <r>
      <rPr>
        <sz val="14"/>
        <color rgb="FF000000"/>
        <rFont val="方正仿宋_GBK"/>
        <charset val="134"/>
      </rPr>
      <t>米三相电电缆，每米</t>
    </r>
    <r>
      <rPr>
        <sz val="14"/>
        <color rgb="FF000000"/>
        <rFont val="Times New Roman"/>
        <charset val="0"/>
      </rPr>
      <t>171</t>
    </r>
    <r>
      <rPr>
        <sz val="14"/>
        <color rgb="FF000000"/>
        <rFont val="方正仿宋_GBK"/>
        <charset val="134"/>
      </rPr>
      <t>元，需要</t>
    </r>
    <r>
      <rPr>
        <sz val="14"/>
        <color rgb="FF000000"/>
        <rFont val="Times New Roman"/>
        <charset val="0"/>
      </rPr>
      <t>8.55</t>
    </r>
    <r>
      <rPr>
        <sz val="14"/>
        <color rgb="FF000000"/>
        <rFont val="方正仿宋_GBK"/>
        <charset val="134"/>
      </rPr>
      <t>万元。</t>
    </r>
    <r>
      <rPr>
        <sz val="14"/>
        <color rgb="FF000000"/>
        <rFont val="Times New Roman"/>
        <charset val="0"/>
      </rPr>
      <t>11.100</t>
    </r>
    <r>
      <rPr>
        <sz val="14"/>
        <color rgb="FF000000"/>
        <rFont val="方正仿宋_GBK"/>
        <charset val="134"/>
      </rPr>
      <t>立方的青贮窖，需要</t>
    </r>
    <r>
      <rPr>
        <sz val="14"/>
        <color rgb="FF000000"/>
        <rFont val="Times New Roman"/>
        <charset val="0"/>
      </rPr>
      <t>12</t>
    </r>
    <r>
      <rPr>
        <sz val="14"/>
        <color rgb="FF000000"/>
        <rFont val="方正仿宋_GBK"/>
        <charset val="134"/>
      </rPr>
      <t>座，</t>
    </r>
    <r>
      <rPr>
        <sz val="14"/>
        <color rgb="FF000000"/>
        <rFont val="Times New Roman"/>
        <charset val="0"/>
      </rPr>
      <t>4</t>
    </r>
    <r>
      <rPr>
        <sz val="14"/>
        <color rgb="FF000000"/>
        <rFont val="方正仿宋_GBK"/>
        <charset val="134"/>
      </rPr>
      <t>万元</t>
    </r>
    <r>
      <rPr>
        <sz val="14"/>
        <color rgb="FF000000"/>
        <rFont val="Times New Roman"/>
        <charset val="0"/>
      </rPr>
      <t>/</t>
    </r>
    <r>
      <rPr>
        <sz val="14"/>
        <color rgb="FF000000"/>
        <rFont val="方正仿宋_GBK"/>
        <charset val="134"/>
      </rPr>
      <t>座，需要资金</t>
    </r>
    <r>
      <rPr>
        <sz val="14"/>
        <color rgb="FF000000"/>
        <rFont val="Times New Roman"/>
        <charset val="0"/>
      </rPr>
      <t>48</t>
    </r>
    <r>
      <rPr>
        <sz val="14"/>
        <color rgb="FF000000"/>
        <rFont val="方正仿宋_GBK"/>
        <charset val="134"/>
      </rPr>
      <t>万元。</t>
    </r>
    <r>
      <rPr>
        <sz val="14"/>
        <color rgb="FF000000"/>
        <rFont val="Times New Roman"/>
        <charset val="0"/>
      </rPr>
      <t>12.</t>
    </r>
    <r>
      <rPr>
        <sz val="14"/>
        <color rgb="FF000000"/>
        <rFont val="方正仿宋_GBK"/>
        <charset val="134"/>
      </rPr>
      <t>修建简易式铁栅栏围墙</t>
    </r>
    <r>
      <rPr>
        <sz val="14"/>
        <color rgb="FF000000"/>
        <rFont val="Times New Roman"/>
        <charset val="0"/>
      </rPr>
      <t>2300m</t>
    </r>
    <r>
      <rPr>
        <sz val="14"/>
        <color rgb="FF000000"/>
        <rFont val="方正仿宋_GBK"/>
        <charset val="134"/>
      </rPr>
      <t>，每米造价</t>
    </r>
    <r>
      <rPr>
        <sz val="14"/>
        <color rgb="FF000000"/>
        <rFont val="Times New Roman"/>
        <charset val="0"/>
      </rPr>
      <t>200</t>
    </r>
    <r>
      <rPr>
        <sz val="14"/>
        <color rgb="FF000000"/>
        <rFont val="方正仿宋_GBK"/>
        <charset val="134"/>
      </rPr>
      <t>元，需要</t>
    </r>
    <r>
      <rPr>
        <sz val="14"/>
        <color rgb="FF000000"/>
        <rFont val="Times New Roman"/>
        <charset val="0"/>
      </rPr>
      <t>46</t>
    </r>
    <r>
      <rPr>
        <sz val="14"/>
        <color rgb="FF000000"/>
        <rFont val="方正仿宋_GBK"/>
        <charset val="134"/>
      </rPr>
      <t>万。</t>
    </r>
    <r>
      <rPr>
        <sz val="14"/>
        <color rgb="FF000000"/>
        <rFont val="Times New Roman"/>
        <charset val="0"/>
      </rPr>
      <t>13.</t>
    </r>
    <r>
      <rPr>
        <sz val="14"/>
        <color rgb="FF000000"/>
        <rFont val="方正仿宋_GBK"/>
        <charset val="134"/>
      </rPr>
      <t>大门</t>
    </r>
    <r>
      <rPr>
        <sz val="14"/>
        <color rgb="FF000000"/>
        <rFont val="Times New Roman"/>
        <charset val="0"/>
      </rPr>
      <t>2</t>
    </r>
    <r>
      <rPr>
        <sz val="14"/>
        <color rgb="FF000000"/>
        <rFont val="方正仿宋_GBK"/>
        <charset val="134"/>
      </rPr>
      <t>个，每个</t>
    </r>
    <r>
      <rPr>
        <sz val="14"/>
        <color rgb="FF000000"/>
        <rFont val="Times New Roman"/>
        <charset val="0"/>
      </rPr>
      <t>17</t>
    </r>
    <r>
      <rPr>
        <sz val="14"/>
        <color rgb="FF000000"/>
        <rFont val="方正仿宋_GBK"/>
        <charset val="134"/>
      </rPr>
      <t>㎡，</t>
    </r>
    <r>
      <rPr>
        <sz val="14"/>
        <color rgb="FF000000"/>
        <rFont val="Times New Roman"/>
        <charset val="0"/>
      </rPr>
      <t>400</t>
    </r>
    <r>
      <rPr>
        <sz val="14"/>
        <color rgb="FF000000"/>
        <rFont val="方正仿宋_GBK"/>
        <charset val="134"/>
      </rPr>
      <t>元</t>
    </r>
    <r>
      <rPr>
        <sz val="14"/>
        <color rgb="FF000000"/>
        <rFont val="Times New Roman"/>
        <charset val="0"/>
      </rPr>
      <t>/</t>
    </r>
    <r>
      <rPr>
        <sz val="14"/>
        <color rgb="FF000000"/>
        <rFont val="方正仿宋_GBK"/>
        <charset val="134"/>
      </rPr>
      <t>㎡，需要</t>
    </r>
    <r>
      <rPr>
        <sz val="14"/>
        <color rgb="FF000000"/>
        <rFont val="Times New Roman"/>
        <charset val="0"/>
      </rPr>
      <t>1.36</t>
    </r>
    <r>
      <rPr>
        <sz val="14"/>
        <color rgb="FF000000"/>
        <rFont val="方正仿宋_GBK"/>
        <charset val="134"/>
      </rPr>
      <t>万元。</t>
    </r>
    <r>
      <rPr>
        <sz val="14"/>
        <color rgb="FF000000"/>
        <rFont val="Times New Roman"/>
        <charset val="0"/>
      </rPr>
      <t>14.</t>
    </r>
    <r>
      <rPr>
        <sz val="14"/>
        <color rgb="FF000000"/>
        <rFont val="方正仿宋_GBK"/>
        <charset val="134"/>
      </rPr>
      <t>实施该项目，还需要规划设计、勘测丈量等项目前期费，需要</t>
    </r>
    <r>
      <rPr>
        <sz val="14"/>
        <color rgb="FF000000"/>
        <rFont val="Times New Roman"/>
        <charset val="0"/>
      </rPr>
      <t>10</t>
    </r>
    <r>
      <rPr>
        <sz val="14"/>
        <color rgb="FF000000"/>
        <rFont val="方正仿宋_GBK"/>
        <charset val="134"/>
      </rPr>
      <t>万元。项目建成后，资产归村集体所有，由村委会统一管理，为畜牧业发展奠定基础。</t>
    </r>
  </si>
  <si>
    <r>
      <rPr>
        <sz val="14"/>
        <color theme="1"/>
        <rFont val="方正仿宋_GBK"/>
        <charset val="134"/>
      </rPr>
      <t>配齐配全标准化养殖小区公共基础设施，预计带动</t>
    </r>
    <r>
      <rPr>
        <sz val="14"/>
        <color theme="1"/>
        <rFont val="Times New Roman"/>
        <charset val="0"/>
      </rPr>
      <t>50</t>
    </r>
    <r>
      <rPr>
        <sz val="14"/>
        <color theme="1"/>
        <rFont val="方正仿宋_GBK"/>
        <charset val="134"/>
      </rPr>
      <t>户农户（其中：脱贫户</t>
    </r>
    <r>
      <rPr>
        <sz val="14"/>
        <color theme="1"/>
        <rFont val="Times New Roman"/>
        <charset val="0"/>
      </rPr>
      <t>12</t>
    </r>
    <r>
      <rPr>
        <sz val="14"/>
        <color theme="1"/>
        <rFont val="方正仿宋_GBK"/>
        <charset val="134"/>
      </rPr>
      <t>户）发展畜牧业，受益农户每年增收</t>
    </r>
    <r>
      <rPr>
        <sz val="14"/>
        <color theme="1"/>
        <rFont val="Times New Roman"/>
        <charset val="0"/>
      </rPr>
      <t>800</t>
    </r>
    <r>
      <rPr>
        <sz val="14"/>
        <color theme="1"/>
        <rFont val="方正仿宋_GBK"/>
        <charset val="134"/>
      </rPr>
      <t>元以上。</t>
    </r>
  </si>
  <si>
    <t>6528252021096</t>
  </si>
  <si>
    <t>壮大村集体经济建设牲畜采购类项目</t>
  </si>
  <si>
    <t>库拉木勒克乡巴什克其克村</t>
  </si>
  <si>
    <r>
      <rPr>
        <sz val="14"/>
        <color rgb="FF000000"/>
        <rFont val="方正仿宋_GBK"/>
        <charset val="134"/>
      </rPr>
      <t>为巴什克其克村购买生产母羊（欧拉羊，</t>
    </r>
    <r>
      <rPr>
        <sz val="14"/>
        <color rgb="FF000000"/>
        <rFont val="Times New Roman"/>
        <charset val="0"/>
      </rPr>
      <t>2-6</t>
    </r>
    <r>
      <rPr>
        <sz val="14"/>
        <color rgb="FF000000"/>
        <rFont val="方正仿宋_GBK"/>
        <charset val="134"/>
      </rPr>
      <t>岁，体重</t>
    </r>
    <r>
      <rPr>
        <sz val="14"/>
        <color rgb="FF000000"/>
        <rFont val="Times New Roman"/>
        <charset val="0"/>
      </rPr>
      <t>≥50</t>
    </r>
    <r>
      <rPr>
        <sz val="14"/>
        <color rgb="FF000000"/>
        <rFont val="方正仿宋_GBK"/>
        <charset val="134"/>
      </rPr>
      <t>公斤）</t>
    </r>
    <r>
      <rPr>
        <sz val="14"/>
        <color rgb="FF000000"/>
        <rFont val="Times New Roman"/>
        <charset val="0"/>
      </rPr>
      <t>600</t>
    </r>
    <r>
      <rPr>
        <sz val="14"/>
        <color rgb="FF000000"/>
        <rFont val="方正仿宋_GBK"/>
        <charset val="134"/>
      </rPr>
      <t>只，每只补助</t>
    </r>
    <r>
      <rPr>
        <sz val="14"/>
        <color rgb="FF000000"/>
        <rFont val="Times New Roman"/>
        <charset val="0"/>
      </rPr>
      <t>2600</t>
    </r>
    <r>
      <rPr>
        <sz val="14"/>
        <color rgb="FF000000"/>
        <rFont val="方正仿宋_GBK"/>
        <charset val="134"/>
      </rPr>
      <t>元，产权归巴什克其克村村集体所有，壮大村集体经济。</t>
    </r>
  </si>
  <si>
    <r>
      <rPr>
        <sz val="14"/>
        <color theme="1"/>
        <rFont val="方正仿宋_GBK"/>
        <charset val="134"/>
      </rPr>
      <t>通过托养方式给脱贫户，增加脱贫户生产资料，巩固脱贫成果，产权归村集体所有，母畜繁育的</t>
    </r>
    <r>
      <rPr>
        <sz val="14"/>
        <color indexed="8"/>
        <rFont val="Times New Roman"/>
        <charset val="0"/>
      </rPr>
      <t>85%</t>
    </r>
    <r>
      <rPr>
        <sz val="14"/>
        <color theme="1"/>
        <rFont val="方正仿宋_GBK"/>
        <charset val="134"/>
      </rPr>
      <t>由饲养方受益，</t>
    </r>
    <r>
      <rPr>
        <sz val="14"/>
        <color indexed="8"/>
        <rFont val="Times New Roman"/>
        <charset val="0"/>
      </rPr>
      <t>15%</t>
    </r>
    <r>
      <rPr>
        <sz val="14"/>
        <color theme="1"/>
        <rFont val="方正仿宋_GBK"/>
        <charset val="134"/>
      </rPr>
      <t>交还给合作社，壮大村集体经济。</t>
    </r>
    <r>
      <rPr>
        <sz val="14"/>
        <color rgb="FFFF0000"/>
        <rFont val="方正仿宋_GBK"/>
        <charset val="134"/>
      </rPr>
      <t>预计增收</t>
    </r>
    <r>
      <rPr>
        <sz val="14"/>
        <color indexed="10"/>
        <rFont val="Times New Roman"/>
        <charset val="0"/>
      </rPr>
      <t>5</t>
    </r>
    <r>
      <rPr>
        <sz val="14"/>
        <color rgb="FFFF0000"/>
        <rFont val="方正仿宋_GBK"/>
        <charset val="134"/>
      </rPr>
      <t>万元。</t>
    </r>
  </si>
  <si>
    <r>
      <rPr>
        <sz val="14"/>
        <color theme="1"/>
        <rFont val="方正仿宋_GBK"/>
        <charset val="134"/>
      </rPr>
      <t>如孜</t>
    </r>
    <r>
      <rPr>
        <sz val="14"/>
        <color theme="1"/>
        <rFont val="Times New Roman"/>
        <charset val="0"/>
      </rPr>
      <t>·</t>
    </r>
    <r>
      <rPr>
        <sz val="14"/>
        <color theme="1"/>
        <rFont val="方正仿宋_GBK"/>
        <charset val="134"/>
      </rPr>
      <t>热伊木</t>
    </r>
  </si>
  <si>
    <t>6528252021014</t>
  </si>
  <si>
    <t>阿克提坎墩乡托格拉克艾格勒村</t>
  </si>
  <si>
    <r>
      <rPr>
        <sz val="14"/>
        <color rgb="FF000000"/>
        <rFont val="方正仿宋_GBK"/>
        <charset val="134"/>
      </rPr>
      <t>为托格拉克艾格勒村完善</t>
    </r>
    <r>
      <rPr>
        <sz val="14"/>
        <color rgb="FF000000"/>
        <rFont val="Times New Roman"/>
        <charset val="0"/>
      </rPr>
      <t>2</t>
    </r>
    <r>
      <rPr>
        <sz val="14"/>
        <color rgb="FF000000"/>
        <rFont val="方正仿宋_GBK"/>
        <charset val="134"/>
      </rPr>
      <t>期养殖小区配套基础设施：</t>
    </r>
    <r>
      <rPr>
        <sz val="14"/>
        <color rgb="FF000000"/>
        <rFont val="Times New Roman"/>
        <charset val="0"/>
      </rPr>
      <t xml:space="preserve">
1</t>
    </r>
    <r>
      <rPr>
        <sz val="14"/>
        <color rgb="FF000000"/>
        <rFont val="方正仿宋_GBK"/>
        <charset val="134"/>
      </rPr>
      <t>、饲草料加工房</t>
    </r>
    <r>
      <rPr>
        <sz val="14"/>
        <color rgb="FF000000"/>
        <rFont val="Times New Roman"/>
        <charset val="0"/>
      </rPr>
      <t>600</t>
    </r>
    <r>
      <rPr>
        <sz val="14"/>
        <color rgb="FF000000"/>
        <rFont val="方正仿宋_GBK"/>
        <charset val="134"/>
      </rPr>
      <t>平方米。每平方米</t>
    </r>
    <r>
      <rPr>
        <sz val="14"/>
        <color rgb="FF000000"/>
        <rFont val="Times New Roman"/>
        <charset val="0"/>
      </rPr>
      <t>1300</t>
    </r>
    <r>
      <rPr>
        <sz val="14"/>
        <color rgb="FF000000"/>
        <rFont val="方正仿宋_GBK"/>
        <charset val="134"/>
      </rPr>
      <t>元，需要</t>
    </r>
    <r>
      <rPr>
        <sz val="14"/>
        <color rgb="FF000000"/>
        <rFont val="Times New Roman"/>
        <charset val="0"/>
      </rPr>
      <t>78</t>
    </r>
    <r>
      <rPr>
        <sz val="14"/>
        <color rgb="FF000000"/>
        <rFont val="方正仿宋_GBK"/>
        <charset val="134"/>
      </rPr>
      <t>万元；</t>
    </r>
    <r>
      <rPr>
        <sz val="14"/>
        <color rgb="FF000000"/>
        <rFont val="Times New Roman"/>
        <charset val="0"/>
      </rPr>
      <t xml:space="preserve">
2</t>
    </r>
    <r>
      <rPr>
        <sz val="14"/>
        <color rgb="FF000000"/>
        <rFont val="方正仿宋_GBK"/>
        <charset val="134"/>
      </rPr>
      <t>、病羊隔离治疗区及无害化处理设施</t>
    </r>
    <r>
      <rPr>
        <sz val="14"/>
        <color rgb="FF000000"/>
        <rFont val="Times New Roman"/>
        <charset val="0"/>
      </rPr>
      <t>100</t>
    </r>
    <r>
      <rPr>
        <sz val="14"/>
        <color rgb="FF000000"/>
        <rFont val="方正仿宋_GBK"/>
        <charset val="134"/>
      </rPr>
      <t>平方米。其中配套病羊区</t>
    </r>
    <r>
      <rPr>
        <sz val="14"/>
        <color rgb="FF000000"/>
        <rFont val="Times New Roman"/>
        <charset val="0"/>
      </rPr>
      <t>60</t>
    </r>
    <r>
      <rPr>
        <sz val="14"/>
        <color rgb="FF000000"/>
        <rFont val="方正仿宋_GBK"/>
        <charset val="134"/>
      </rPr>
      <t>平方米，无害化处理室</t>
    </r>
    <r>
      <rPr>
        <sz val="14"/>
        <color rgb="FF000000"/>
        <rFont val="Times New Roman"/>
        <charset val="0"/>
      </rPr>
      <t>40</t>
    </r>
    <r>
      <rPr>
        <sz val="14"/>
        <color rgb="FF000000"/>
        <rFont val="方正仿宋_GBK"/>
        <charset val="134"/>
      </rPr>
      <t>平方米，每平方米</t>
    </r>
    <r>
      <rPr>
        <sz val="14"/>
        <color rgb="FF000000"/>
        <rFont val="Times New Roman"/>
        <charset val="0"/>
      </rPr>
      <t>1500</t>
    </r>
    <r>
      <rPr>
        <sz val="14"/>
        <color rgb="FF000000"/>
        <rFont val="方正仿宋_GBK"/>
        <charset val="134"/>
      </rPr>
      <t>元，共需</t>
    </r>
    <r>
      <rPr>
        <sz val="14"/>
        <color rgb="FF000000"/>
        <rFont val="Times New Roman"/>
        <charset val="0"/>
      </rPr>
      <t>15</t>
    </r>
    <r>
      <rPr>
        <sz val="14"/>
        <color rgb="FF000000"/>
        <rFont val="方正仿宋_GBK"/>
        <charset val="134"/>
      </rPr>
      <t>万元；资产归托格拉克艾格勒村集体所有，由村委会统一管理使用。</t>
    </r>
    <r>
      <rPr>
        <sz val="14"/>
        <color rgb="FF000000"/>
        <rFont val="Times New Roman"/>
        <charset val="0"/>
      </rPr>
      <t xml:space="preserve">
3</t>
    </r>
    <r>
      <rPr>
        <sz val="14"/>
        <color rgb="FF000000"/>
        <rFont val="方正仿宋_GBK"/>
        <charset val="134"/>
      </rPr>
      <t>、新建围栏共计</t>
    </r>
    <r>
      <rPr>
        <sz val="14"/>
        <color rgb="FF000000"/>
        <rFont val="Times New Roman"/>
        <charset val="0"/>
      </rPr>
      <t>700</t>
    </r>
    <r>
      <rPr>
        <sz val="14"/>
        <color rgb="FF000000"/>
        <rFont val="方正仿宋_GBK"/>
        <charset val="134"/>
      </rPr>
      <t>米，每米补助</t>
    </r>
    <r>
      <rPr>
        <sz val="14"/>
        <color rgb="FF000000"/>
        <rFont val="Times New Roman"/>
        <charset val="0"/>
      </rPr>
      <t>200</t>
    </r>
    <r>
      <rPr>
        <sz val="14"/>
        <color rgb="FF000000"/>
        <rFont val="方正仿宋_GBK"/>
        <charset val="134"/>
      </rPr>
      <t>元共计</t>
    </r>
    <r>
      <rPr>
        <sz val="14"/>
        <color rgb="FF000000"/>
        <rFont val="Times New Roman"/>
        <charset val="0"/>
      </rPr>
      <t>14</t>
    </r>
    <r>
      <rPr>
        <sz val="14"/>
        <color rgb="FF000000"/>
        <rFont val="方正仿宋_GBK"/>
        <charset val="134"/>
      </rPr>
      <t>万元。</t>
    </r>
  </si>
  <si>
    <r>
      <rPr>
        <sz val="14"/>
        <color theme="1"/>
        <rFont val="方正仿宋_GBK"/>
        <charset val="134"/>
      </rPr>
      <t>该项目可带动牲畜养殖户</t>
    </r>
    <r>
      <rPr>
        <sz val="14"/>
        <color indexed="8"/>
        <rFont val="Times New Roman"/>
        <charset val="0"/>
      </rPr>
      <t>70</t>
    </r>
    <r>
      <rPr>
        <sz val="14"/>
        <color theme="1"/>
        <rFont val="方正仿宋_GBK"/>
        <charset val="134"/>
      </rPr>
      <t>户，其中脱贫户</t>
    </r>
    <r>
      <rPr>
        <sz val="14"/>
        <color indexed="8"/>
        <rFont val="Times New Roman"/>
        <charset val="0"/>
      </rPr>
      <t>34</t>
    </r>
    <r>
      <rPr>
        <sz val="14"/>
        <color theme="1"/>
        <rFont val="方正仿宋_GBK"/>
        <charset val="134"/>
      </rPr>
      <t>户项目建成后，户均增收</t>
    </r>
    <r>
      <rPr>
        <sz val="14"/>
        <color indexed="8"/>
        <rFont val="Times New Roman"/>
        <charset val="0"/>
      </rPr>
      <t>500</t>
    </r>
    <r>
      <rPr>
        <sz val="14"/>
        <color theme="1"/>
        <rFont val="方正仿宋_GBK"/>
        <charset val="134"/>
      </rPr>
      <t>元左右，并持续滚动，扩大养殖规模。资产归托格拉克艾格勒村集体所有，由村委会统一管理使用。</t>
    </r>
  </si>
  <si>
    <r>
      <rPr>
        <sz val="14"/>
        <color theme="1"/>
        <rFont val="方正仿宋_GBK"/>
        <charset val="134"/>
      </rPr>
      <t>伊敏江</t>
    </r>
    <r>
      <rPr>
        <sz val="14"/>
        <color theme="1"/>
        <rFont val="Times New Roman"/>
        <charset val="0"/>
      </rPr>
      <t>·</t>
    </r>
    <r>
      <rPr>
        <sz val="14"/>
        <color theme="1"/>
        <rFont val="方正仿宋_GBK"/>
        <charset val="134"/>
      </rPr>
      <t>伊卜拉依木</t>
    </r>
  </si>
  <si>
    <t>6528252021168</t>
  </si>
  <si>
    <t>标准化养殖小区配套设备</t>
  </si>
  <si>
    <t>塔提让镇阿德热斯曼村、阿亚克塔提让村、色日克布央村</t>
  </si>
  <si>
    <r>
      <rPr>
        <sz val="14"/>
        <color rgb="FF000000"/>
        <rFont val="Times New Roman"/>
        <charset val="0"/>
      </rPr>
      <t>1.</t>
    </r>
    <r>
      <rPr>
        <sz val="14"/>
        <color rgb="FF000000"/>
        <rFont val="方正仿宋_GBK"/>
        <charset val="134"/>
      </rPr>
      <t>色日克布央村养殖小区：购买</t>
    </r>
    <r>
      <rPr>
        <sz val="14"/>
        <color rgb="FF000000"/>
        <rFont val="Times New Roman"/>
        <charset val="0"/>
      </rPr>
      <t>1</t>
    </r>
    <r>
      <rPr>
        <sz val="14"/>
        <color rgb="FF000000"/>
        <rFont val="方正仿宋_GBK"/>
        <charset val="134"/>
      </rPr>
      <t>台</t>
    </r>
    <r>
      <rPr>
        <sz val="14"/>
        <color rgb="FF000000"/>
        <rFont val="Times New Roman"/>
        <charset val="0"/>
      </rPr>
      <t>TMR</t>
    </r>
    <r>
      <rPr>
        <sz val="14"/>
        <color rgb="FF000000"/>
        <rFont val="方正仿宋_GBK"/>
        <charset val="134"/>
      </rPr>
      <t>搅拌机（搅拌仓储积</t>
    </r>
    <r>
      <rPr>
        <sz val="14"/>
        <color rgb="FF000000"/>
        <rFont val="Times New Roman"/>
        <charset val="0"/>
      </rPr>
      <t>≥12m³</t>
    </r>
    <r>
      <rPr>
        <sz val="14"/>
        <color rgb="FF000000"/>
        <rFont val="方正仿宋_GBK"/>
        <charset val="134"/>
      </rPr>
      <t>，配套动力（电动）</t>
    </r>
    <r>
      <rPr>
        <sz val="14"/>
        <color rgb="FF000000"/>
        <rFont val="Times New Roman"/>
        <charset val="0"/>
      </rPr>
      <t>≥22KW</t>
    </r>
    <r>
      <rPr>
        <sz val="14"/>
        <color rgb="FF000000"/>
        <rFont val="方正仿宋_GBK"/>
        <charset val="134"/>
      </rPr>
      <t>，搅龙转速</t>
    </r>
    <r>
      <rPr>
        <sz val="14"/>
        <color rgb="FF000000"/>
        <rFont val="Times New Roman"/>
        <charset val="0"/>
      </rPr>
      <t>18R/min</t>
    </r>
    <r>
      <rPr>
        <sz val="14"/>
        <color rgb="FF000000"/>
        <rFont val="方正仿宋_GBK"/>
        <charset val="134"/>
      </rPr>
      <t>，结构形式：卧式，配套输送带），需资金</t>
    </r>
    <r>
      <rPr>
        <sz val="14"/>
        <color rgb="FF000000"/>
        <rFont val="Times New Roman"/>
        <charset val="0"/>
      </rPr>
      <t>17</t>
    </r>
    <r>
      <rPr>
        <sz val="14"/>
        <color rgb="FF000000"/>
        <rFont val="方正仿宋_GBK"/>
        <charset val="134"/>
      </rPr>
      <t>万元；购买</t>
    </r>
    <r>
      <rPr>
        <sz val="14"/>
        <color rgb="FF000000"/>
        <rFont val="Times New Roman"/>
        <charset val="0"/>
      </rPr>
      <t>1</t>
    </r>
    <r>
      <rPr>
        <sz val="14"/>
        <color rgb="FF000000"/>
        <rFont val="方正仿宋_GBK"/>
        <charset val="134"/>
      </rPr>
      <t>台</t>
    </r>
    <r>
      <rPr>
        <sz val="14"/>
        <color rgb="FF000000"/>
        <rFont val="Times New Roman"/>
        <charset val="0"/>
      </rPr>
      <t>30</t>
    </r>
    <r>
      <rPr>
        <sz val="14"/>
        <color rgb="FF000000"/>
        <rFont val="方正仿宋_GBK"/>
        <charset val="134"/>
      </rPr>
      <t>千瓦以上铡草机（参数：生产率</t>
    </r>
    <r>
      <rPr>
        <sz val="14"/>
        <color rgb="FF000000"/>
        <rFont val="Times New Roman"/>
        <charset val="0"/>
      </rPr>
      <t>≥9000KG/H</t>
    </r>
    <r>
      <rPr>
        <sz val="14"/>
        <color rgb="FF000000"/>
        <rFont val="方正仿宋_GBK"/>
        <charset val="134"/>
      </rPr>
      <t>，结构质量</t>
    </r>
    <r>
      <rPr>
        <sz val="14"/>
        <color rgb="FF000000"/>
        <rFont val="Times New Roman"/>
        <charset val="0"/>
      </rPr>
      <t>≥800KG</t>
    </r>
    <r>
      <rPr>
        <sz val="14"/>
        <color rgb="FF000000"/>
        <rFont val="方正仿宋_GBK"/>
        <charset val="134"/>
      </rPr>
      <t>，配套动力</t>
    </r>
    <r>
      <rPr>
        <sz val="14"/>
        <color rgb="FF000000"/>
        <rFont val="Times New Roman"/>
        <charset val="0"/>
      </rPr>
      <t>≥15kw</t>
    </r>
    <r>
      <rPr>
        <sz val="14"/>
        <color rgb="FF000000"/>
        <rFont val="方正仿宋_GBK"/>
        <charset val="134"/>
      </rPr>
      <t>，结构形式为盘式，主轴转速</t>
    </r>
    <r>
      <rPr>
        <sz val="14"/>
        <color rgb="FF000000"/>
        <rFont val="Times New Roman"/>
        <charset val="0"/>
      </rPr>
      <t>≥500R/min</t>
    </r>
    <r>
      <rPr>
        <sz val="14"/>
        <color rgb="FF000000"/>
        <rFont val="方正仿宋_GBK"/>
        <charset val="134"/>
      </rPr>
      <t>），每台</t>
    </r>
    <r>
      <rPr>
        <sz val="14"/>
        <color rgb="FF000000"/>
        <rFont val="Times New Roman"/>
        <charset val="0"/>
      </rPr>
      <t>4.5</t>
    </r>
    <r>
      <rPr>
        <sz val="14"/>
        <color rgb="FF000000"/>
        <rFont val="方正仿宋_GBK"/>
        <charset val="134"/>
      </rPr>
      <t>万元；</t>
    </r>
    <r>
      <rPr>
        <sz val="14"/>
        <color rgb="FF000000"/>
        <rFont val="Times New Roman"/>
        <charset val="0"/>
      </rPr>
      <t>.</t>
    </r>
    <r>
      <rPr>
        <sz val="14"/>
        <color rgb="FF000000"/>
        <rFont val="方正仿宋_GBK"/>
        <charset val="134"/>
      </rPr>
      <t>消毒车</t>
    </r>
    <r>
      <rPr>
        <sz val="14"/>
        <color rgb="FF000000"/>
        <rFont val="Times New Roman"/>
        <charset val="0"/>
      </rPr>
      <t>1</t>
    </r>
    <r>
      <rPr>
        <sz val="14"/>
        <color rgb="FF000000"/>
        <rFont val="方正仿宋_GBK"/>
        <charset val="134"/>
      </rPr>
      <t>辆</t>
    </r>
    <r>
      <rPr>
        <sz val="14"/>
        <color rgb="FF000000"/>
        <rFont val="Times New Roman"/>
        <charset val="0"/>
      </rPr>
      <t>&lt;</t>
    </r>
    <r>
      <rPr>
        <sz val="14"/>
        <color rgb="FF000000"/>
        <rFont val="方正仿宋_GBK"/>
        <charset val="134"/>
      </rPr>
      <t>参数：水平射程</t>
    </r>
    <r>
      <rPr>
        <sz val="14"/>
        <color rgb="FF000000"/>
        <rFont val="Times New Roman"/>
        <charset val="0"/>
      </rPr>
      <t>30</t>
    </r>
    <r>
      <rPr>
        <sz val="14"/>
        <color rgb="FF000000"/>
        <rFont val="方正仿宋_GBK"/>
        <charset val="134"/>
      </rPr>
      <t>米，泵机功率</t>
    </r>
    <r>
      <rPr>
        <sz val="14"/>
        <color rgb="FF000000"/>
        <rFont val="Times New Roman"/>
        <charset val="0"/>
      </rPr>
      <t>1.5Kw</t>
    </r>
    <r>
      <rPr>
        <sz val="14"/>
        <color rgb="FF000000"/>
        <rFont val="方正仿宋_GBK"/>
        <charset val="134"/>
      </rPr>
      <t>，喷雾流量</t>
    </r>
    <r>
      <rPr>
        <sz val="14"/>
        <color rgb="FF000000"/>
        <rFont val="Times New Roman"/>
        <charset val="0"/>
      </rPr>
      <t>6-18L/s</t>
    </r>
    <r>
      <rPr>
        <sz val="14"/>
        <color rgb="FF000000"/>
        <rFont val="方正仿宋_GBK"/>
        <charset val="134"/>
      </rPr>
      <t>，水平旋转角度</t>
    </r>
    <r>
      <rPr>
        <sz val="14"/>
        <color rgb="FF000000"/>
        <rFont val="Times New Roman"/>
        <charset val="0"/>
      </rPr>
      <t>±360&gt;</t>
    </r>
    <r>
      <rPr>
        <sz val="14"/>
        <color rgb="FF000000"/>
        <rFont val="方正仿宋_GBK"/>
        <charset val="134"/>
      </rPr>
      <t>每辆</t>
    </r>
    <r>
      <rPr>
        <sz val="14"/>
        <color rgb="FF000000"/>
        <rFont val="Times New Roman"/>
        <charset val="0"/>
      </rPr>
      <t>15</t>
    </r>
    <r>
      <rPr>
        <sz val="14"/>
        <color rgb="FF000000"/>
        <rFont val="方正仿宋_GBK"/>
        <charset val="134"/>
      </rPr>
      <t>万元；</t>
    </r>
    <r>
      <rPr>
        <sz val="14"/>
        <color rgb="FF000000"/>
        <rFont val="Times New Roman"/>
        <charset val="0"/>
      </rPr>
      <t>50</t>
    </r>
    <r>
      <rPr>
        <sz val="14"/>
        <color rgb="FF000000"/>
        <rFont val="方正仿宋_GBK"/>
        <charset val="134"/>
      </rPr>
      <t>吨地磅一座，每座</t>
    </r>
    <r>
      <rPr>
        <sz val="14"/>
        <color rgb="FF000000"/>
        <rFont val="Times New Roman"/>
        <charset val="0"/>
      </rPr>
      <t>6</t>
    </r>
    <r>
      <rPr>
        <sz val="14"/>
        <color rgb="FF000000"/>
        <rFont val="方正仿宋_GBK"/>
        <charset val="134"/>
      </rPr>
      <t>万元；无害化牲畜焚烧炉</t>
    </r>
    <r>
      <rPr>
        <sz val="14"/>
        <color rgb="FF000000"/>
        <rFont val="Times New Roman"/>
        <charset val="0"/>
      </rPr>
      <t>1</t>
    </r>
    <r>
      <rPr>
        <sz val="14"/>
        <color rgb="FF000000"/>
        <rFont val="方正仿宋_GBK"/>
        <charset val="134"/>
      </rPr>
      <t>台</t>
    </r>
    <r>
      <rPr>
        <sz val="14"/>
        <color rgb="FF000000"/>
        <rFont val="Times New Roman"/>
        <charset val="0"/>
      </rPr>
      <t>(</t>
    </r>
    <r>
      <rPr>
        <sz val="14"/>
        <color rgb="FF000000"/>
        <rFont val="方正仿宋_GBK"/>
        <charset val="134"/>
      </rPr>
      <t>处理量</t>
    </r>
    <r>
      <rPr>
        <sz val="14"/>
        <color rgb="FF000000"/>
        <rFont val="Times New Roman"/>
        <charset val="0"/>
      </rPr>
      <t>&gt;30kg/h)</t>
    </r>
    <r>
      <rPr>
        <sz val="14"/>
        <color rgb="FF000000"/>
        <rFont val="方正仿宋_GBK"/>
        <charset val="134"/>
      </rPr>
      <t>，</t>
    </r>
    <r>
      <rPr>
        <sz val="14"/>
        <color rgb="FF000000"/>
        <rFont val="Times New Roman"/>
        <charset val="0"/>
      </rPr>
      <t>6.5</t>
    </r>
    <r>
      <rPr>
        <sz val="14"/>
        <color rgb="FF000000"/>
        <rFont val="方正仿宋_GBK"/>
        <charset val="134"/>
      </rPr>
      <t>万元（消毒车、焚烧炉、地磅由阿德热斯曼村、阿亚克塔提让村、色日克布央村、巴什塔提让村（台吐阔勒村）养殖小区共同使用，资产归色日克布央村村委会所有）。合计</t>
    </r>
    <r>
      <rPr>
        <sz val="14"/>
        <color rgb="FF000000"/>
        <rFont val="Times New Roman"/>
        <charset val="0"/>
      </rPr>
      <t>49</t>
    </r>
    <r>
      <rPr>
        <sz val="14"/>
        <color rgb="FF000000"/>
        <rFont val="方正仿宋_GBK"/>
        <charset val="134"/>
      </rPr>
      <t>万元。</t>
    </r>
    <r>
      <rPr>
        <sz val="14"/>
        <color rgb="FF000000"/>
        <rFont val="Times New Roman"/>
        <charset val="0"/>
      </rPr>
      <t>2..</t>
    </r>
    <r>
      <rPr>
        <sz val="14"/>
        <color rgb="FF000000"/>
        <rFont val="方正仿宋_GBK"/>
        <charset val="134"/>
      </rPr>
      <t>阿亚克塔提让村养殖小区：购买</t>
    </r>
    <r>
      <rPr>
        <sz val="14"/>
        <color rgb="FF000000"/>
        <rFont val="Times New Roman"/>
        <charset val="0"/>
      </rPr>
      <t>1</t>
    </r>
    <r>
      <rPr>
        <sz val="14"/>
        <color rgb="FF000000"/>
        <rFont val="方正仿宋_GBK"/>
        <charset val="134"/>
      </rPr>
      <t>台</t>
    </r>
    <r>
      <rPr>
        <sz val="14"/>
        <color rgb="FF000000"/>
        <rFont val="Times New Roman"/>
        <charset val="0"/>
      </rPr>
      <t>30</t>
    </r>
    <r>
      <rPr>
        <sz val="14"/>
        <color rgb="FF000000"/>
        <rFont val="方正仿宋_GBK"/>
        <charset val="134"/>
      </rPr>
      <t>千瓦以上铡草机（参数：生产率</t>
    </r>
    <r>
      <rPr>
        <sz val="14"/>
        <color rgb="FF000000"/>
        <rFont val="Times New Roman"/>
        <charset val="0"/>
      </rPr>
      <t>≥9000KG/H</t>
    </r>
    <r>
      <rPr>
        <sz val="14"/>
        <color rgb="FF000000"/>
        <rFont val="方正仿宋_GBK"/>
        <charset val="134"/>
      </rPr>
      <t>，结构质量</t>
    </r>
    <r>
      <rPr>
        <sz val="14"/>
        <color rgb="FF000000"/>
        <rFont val="Times New Roman"/>
        <charset val="0"/>
      </rPr>
      <t>≥800KG</t>
    </r>
    <r>
      <rPr>
        <sz val="14"/>
        <color rgb="FF000000"/>
        <rFont val="方正仿宋_GBK"/>
        <charset val="134"/>
      </rPr>
      <t>，配套动力</t>
    </r>
    <r>
      <rPr>
        <sz val="14"/>
        <color rgb="FF000000"/>
        <rFont val="Times New Roman"/>
        <charset val="0"/>
      </rPr>
      <t>≥15kw</t>
    </r>
    <r>
      <rPr>
        <sz val="14"/>
        <color rgb="FF000000"/>
        <rFont val="方正仿宋_GBK"/>
        <charset val="134"/>
      </rPr>
      <t>，结构形式为盘式，主轴转速</t>
    </r>
    <r>
      <rPr>
        <sz val="14"/>
        <color rgb="FF000000"/>
        <rFont val="Times New Roman"/>
        <charset val="0"/>
      </rPr>
      <t>≥500R/min</t>
    </r>
    <r>
      <rPr>
        <sz val="14"/>
        <color rgb="FF000000"/>
        <rFont val="方正仿宋_GBK"/>
        <charset val="134"/>
      </rPr>
      <t>），每台</t>
    </r>
    <r>
      <rPr>
        <sz val="14"/>
        <color rgb="FF000000"/>
        <rFont val="Times New Roman"/>
        <charset val="0"/>
      </rPr>
      <t>4.5</t>
    </r>
    <r>
      <rPr>
        <sz val="14"/>
        <color rgb="FF000000"/>
        <rFont val="方正仿宋_GBK"/>
        <charset val="134"/>
      </rPr>
      <t>万元，共计</t>
    </r>
    <r>
      <rPr>
        <sz val="14"/>
        <color rgb="FF000000"/>
        <rFont val="Times New Roman"/>
        <charset val="0"/>
      </rPr>
      <t>4.5</t>
    </r>
    <r>
      <rPr>
        <sz val="14"/>
        <color rgb="FF000000"/>
        <rFont val="方正仿宋_GBK"/>
        <charset val="134"/>
      </rPr>
      <t>万元，资产归阿亚克塔提让村委会所有。</t>
    </r>
  </si>
  <si>
    <r>
      <rPr>
        <sz val="14"/>
        <color theme="1"/>
        <rFont val="方正仿宋_GBK"/>
        <charset val="134"/>
      </rPr>
      <t>该项目共计带动我镇色日克布央村、阿德热斯曼村、阿亚克塔提让村脱贫户</t>
    </r>
    <r>
      <rPr>
        <sz val="14"/>
        <color theme="1"/>
        <rFont val="Times New Roman"/>
        <charset val="0"/>
      </rPr>
      <t>148</t>
    </r>
    <r>
      <rPr>
        <sz val="14"/>
        <color theme="1"/>
        <rFont val="方正仿宋_GBK"/>
        <charset val="134"/>
      </rPr>
      <t>户发展畜牧产业，项目建成后预计户均年收入增收</t>
    </r>
    <r>
      <rPr>
        <sz val="14"/>
        <color theme="1"/>
        <rFont val="Times New Roman"/>
        <charset val="0"/>
      </rPr>
      <t>500</t>
    </r>
    <r>
      <rPr>
        <sz val="14"/>
        <color theme="1"/>
        <rFont val="方正仿宋_GBK"/>
        <charset val="134"/>
      </rPr>
      <t>元。</t>
    </r>
  </si>
  <si>
    <r>
      <rPr>
        <sz val="14"/>
        <color theme="1"/>
        <rFont val="方正仿宋_GBK"/>
        <charset val="134"/>
      </rPr>
      <t>阿不力米提</t>
    </r>
    <r>
      <rPr>
        <sz val="14"/>
        <color theme="1"/>
        <rFont val="Times New Roman"/>
        <charset val="0"/>
      </rPr>
      <t>·</t>
    </r>
    <r>
      <rPr>
        <sz val="14"/>
        <color theme="1"/>
        <rFont val="方正仿宋_GBK"/>
        <charset val="134"/>
      </rPr>
      <t>阿不来提</t>
    </r>
  </si>
  <si>
    <t>6528252021117</t>
  </si>
  <si>
    <t>库拉木勒克乡库拉木勒克村</t>
  </si>
  <si>
    <r>
      <rPr>
        <sz val="14"/>
        <color rgb="FF000000"/>
        <rFont val="方正仿宋_GBK"/>
        <charset val="134"/>
      </rPr>
      <t>为库拉木勒克村购买生产母羊（欧拉羊，</t>
    </r>
    <r>
      <rPr>
        <sz val="14"/>
        <color rgb="FF000000"/>
        <rFont val="Times New Roman"/>
        <charset val="0"/>
      </rPr>
      <t>2-6</t>
    </r>
    <r>
      <rPr>
        <sz val="14"/>
        <color rgb="FF000000"/>
        <rFont val="方正仿宋_GBK"/>
        <charset val="134"/>
      </rPr>
      <t>岁，体重</t>
    </r>
    <r>
      <rPr>
        <sz val="14"/>
        <color rgb="FF000000"/>
        <rFont val="Times New Roman"/>
        <charset val="0"/>
      </rPr>
      <t>≥50</t>
    </r>
    <r>
      <rPr>
        <sz val="14"/>
        <color rgb="FF000000"/>
        <rFont val="方正仿宋_GBK"/>
        <charset val="134"/>
      </rPr>
      <t>公斤）</t>
    </r>
    <r>
      <rPr>
        <sz val="14"/>
        <color rgb="FF000000"/>
        <rFont val="Times New Roman"/>
        <charset val="0"/>
      </rPr>
      <t>290</t>
    </r>
    <r>
      <rPr>
        <sz val="14"/>
        <color rgb="FF000000"/>
        <rFont val="方正仿宋_GBK"/>
        <charset val="134"/>
      </rPr>
      <t>只，每只补助</t>
    </r>
    <r>
      <rPr>
        <sz val="14"/>
        <color rgb="FF000000"/>
        <rFont val="Times New Roman"/>
        <charset val="0"/>
      </rPr>
      <t>2500</t>
    </r>
    <r>
      <rPr>
        <sz val="14"/>
        <color rgb="FF000000"/>
        <rFont val="方正仿宋_GBK"/>
        <charset val="134"/>
      </rPr>
      <t>元，通过托养方式给合作社，增加村集体增收基数，逐年提高村集体经济，产权归库拉木勒克村集体所有，壮大村集体经济。</t>
    </r>
  </si>
  <si>
    <r>
      <rPr>
        <sz val="14"/>
        <color theme="1"/>
        <rFont val="方正仿宋_GBK"/>
        <charset val="134"/>
      </rPr>
      <t>项目建成后资产归属库拉木勒克乡库拉木勒克村委会所有。通过托养方式给合作社，增加村集体增收基数，逐年提高村集体经济，产权归村集体所有，壮大村集体经济，每年预计增收</t>
    </r>
    <r>
      <rPr>
        <sz val="14"/>
        <color theme="1"/>
        <rFont val="Times New Roman"/>
        <charset val="0"/>
      </rPr>
      <t>4</t>
    </r>
    <r>
      <rPr>
        <sz val="14"/>
        <color theme="1"/>
        <rFont val="方正仿宋_GBK"/>
        <charset val="134"/>
      </rPr>
      <t>万元。</t>
    </r>
  </si>
  <si>
    <t>6528252021377</t>
  </si>
  <si>
    <r>
      <rPr>
        <sz val="14"/>
        <color rgb="FF000000"/>
        <rFont val="方正仿宋_GBK"/>
        <charset val="134"/>
      </rPr>
      <t>为库拉木勒克村购买羊（育肥羊，</t>
    </r>
    <r>
      <rPr>
        <sz val="14"/>
        <color rgb="FF000000"/>
        <rFont val="Times New Roman"/>
        <charset val="0"/>
      </rPr>
      <t>2-6</t>
    </r>
    <r>
      <rPr>
        <sz val="14"/>
        <color rgb="FF000000"/>
        <rFont val="方正仿宋_GBK"/>
        <charset val="134"/>
      </rPr>
      <t>岁，体重</t>
    </r>
    <r>
      <rPr>
        <sz val="14"/>
        <color rgb="FF000000"/>
        <rFont val="Times New Roman"/>
        <charset val="0"/>
      </rPr>
      <t>≥40</t>
    </r>
    <r>
      <rPr>
        <sz val="14"/>
        <color rgb="FF000000"/>
        <rFont val="方正仿宋_GBK"/>
        <charset val="134"/>
      </rPr>
      <t>公斤）</t>
    </r>
    <r>
      <rPr>
        <sz val="14"/>
        <color rgb="FF000000"/>
        <rFont val="Times New Roman"/>
        <charset val="0"/>
      </rPr>
      <t>500</t>
    </r>
    <r>
      <rPr>
        <sz val="14"/>
        <color rgb="FF000000"/>
        <rFont val="方正仿宋_GBK"/>
        <charset val="134"/>
      </rPr>
      <t>只，每只补助</t>
    </r>
    <r>
      <rPr>
        <sz val="14"/>
        <color rgb="FF000000"/>
        <rFont val="Times New Roman"/>
        <charset val="0"/>
      </rPr>
      <t>1800</t>
    </r>
    <r>
      <rPr>
        <sz val="14"/>
        <color rgb="FF000000"/>
        <rFont val="方正仿宋_GBK"/>
        <charset val="134"/>
      </rPr>
      <t>元，进行育肥，增加村集体增收基数，逐年提高村集体经济，产权归库拉木勒克村集体所有，壮大村集体经济。</t>
    </r>
  </si>
  <si>
    <r>
      <rPr>
        <sz val="14"/>
        <color theme="1"/>
        <rFont val="方正仿宋_GBK"/>
        <charset val="134"/>
      </rPr>
      <t>项目建成后资产归属库拉木勒克乡库拉木勒克村委会所有。进行育肥，增加村集体增收基数，逐年提高村集体经济，</t>
    </r>
    <r>
      <rPr>
        <sz val="14"/>
        <color rgb="FFFF0000"/>
        <rFont val="方正仿宋_GBK"/>
        <charset val="134"/>
      </rPr>
      <t>每年增收</t>
    </r>
    <r>
      <rPr>
        <sz val="14"/>
        <color indexed="10"/>
        <rFont val="Times New Roman"/>
        <charset val="0"/>
      </rPr>
      <t>7</t>
    </r>
    <r>
      <rPr>
        <sz val="14"/>
        <color rgb="FFFF0000"/>
        <rFont val="方正仿宋_GBK"/>
        <charset val="134"/>
      </rPr>
      <t>万元。</t>
    </r>
  </si>
  <si>
    <t>6528252021378</t>
  </si>
  <si>
    <t>托格拉克勒克乡兰干村</t>
  </si>
  <si>
    <r>
      <rPr>
        <sz val="14"/>
        <color rgb="FF000000"/>
        <rFont val="方正仿宋_GBK"/>
        <charset val="134"/>
      </rPr>
      <t>购买生产母羊（藏羊，</t>
    </r>
    <r>
      <rPr>
        <sz val="14"/>
        <color rgb="FF000000"/>
        <rFont val="Times New Roman"/>
        <charset val="0"/>
      </rPr>
      <t>2-6</t>
    </r>
    <r>
      <rPr>
        <sz val="14"/>
        <color rgb="FF000000"/>
        <rFont val="方正仿宋_GBK"/>
        <charset val="134"/>
      </rPr>
      <t>岁，体重</t>
    </r>
    <r>
      <rPr>
        <sz val="14"/>
        <color rgb="FF000000"/>
        <rFont val="Times New Roman"/>
        <charset val="0"/>
      </rPr>
      <t>≥40kg</t>
    </r>
    <r>
      <rPr>
        <sz val="14"/>
        <color rgb="FF000000"/>
        <rFont val="方正仿宋_GBK"/>
        <charset val="134"/>
      </rPr>
      <t>）</t>
    </r>
    <r>
      <rPr>
        <sz val="14"/>
        <color rgb="FF000000"/>
        <rFont val="Times New Roman"/>
        <charset val="0"/>
      </rPr>
      <t>1150</t>
    </r>
    <r>
      <rPr>
        <sz val="14"/>
        <color rgb="FF000000"/>
        <rFont val="方正仿宋_GBK"/>
        <charset val="134"/>
      </rPr>
      <t>只，每只补助</t>
    </r>
    <r>
      <rPr>
        <sz val="14"/>
        <color rgb="FF000000"/>
        <rFont val="Times New Roman"/>
        <charset val="0"/>
      </rPr>
      <t>1500</t>
    </r>
    <r>
      <rPr>
        <sz val="14"/>
        <color rgb="FF000000"/>
        <rFont val="方正仿宋_GBK"/>
        <charset val="134"/>
      </rPr>
      <t>元，共计</t>
    </r>
    <r>
      <rPr>
        <sz val="14"/>
        <color rgb="FF000000"/>
        <rFont val="Times New Roman"/>
        <charset val="0"/>
      </rPr>
      <t>172.5</t>
    </r>
    <r>
      <rPr>
        <sz val="14"/>
        <color rgb="FF000000"/>
        <rFont val="方正仿宋_GBK"/>
        <charset val="134"/>
      </rPr>
      <t>万元。通过托养兰干村村委会主导的畜牧养殖合作社的方式进行运营，产权归属兰干村村集体所有，母畜繁育的</t>
    </r>
    <r>
      <rPr>
        <sz val="14"/>
        <color rgb="FF000000"/>
        <rFont val="Times New Roman"/>
        <charset val="0"/>
      </rPr>
      <t>85%</t>
    </r>
    <r>
      <rPr>
        <sz val="14"/>
        <color rgb="FF000000"/>
        <rFont val="方正仿宋_GBK"/>
        <charset val="134"/>
      </rPr>
      <t>由饲养方受益，</t>
    </r>
    <r>
      <rPr>
        <sz val="14"/>
        <color rgb="FF000000"/>
        <rFont val="Times New Roman"/>
        <charset val="0"/>
      </rPr>
      <t>15%</t>
    </r>
    <r>
      <rPr>
        <sz val="14"/>
        <color rgb="FF000000"/>
        <rFont val="方正仿宋_GBK"/>
        <charset val="134"/>
      </rPr>
      <t>交还合作社，壮大村集体经济。</t>
    </r>
  </si>
  <si>
    <r>
      <rPr>
        <sz val="14"/>
        <color theme="1"/>
        <rFont val="方正仿宋_GBK"/>
        <charset val="134"/>
      </rPr>
      <t>项目建成后产权归属兰干村村集体所有，母畜繁育的</t>
    </r>
    <r>
      <rPr>
        <sz val="14"/>
        <color theme="1"/>
        <rFont val="Times New Roman"/>
        <charset val="0"/>
      </rPr>
      <t>85%</t>
    </r>
    <r>
      <rPr>
        <sz val="14"/>
        <color theme="1"/>
        <rFont val="方正仿宋_GBK"/>
        <charset val="134"/>
      </rPr>
      <t>由饲养方受益，</t>
    </r>
    <r>
      <rPr>
        <sz val="14"/>
        <color theme="1"/>
        <rFont val="Times New Roman"/>
        <charset val="0"/>
      </rPr>
      <t>15%</t>
    </r>
    <r>
      <rPr>
        <sz val="14"/>
        <color theme="1"/>
        <rFont val="方正仿宋_GBK"/>
        <charset val="134"/>
      </rPr>
      <t>交还合作社，壮大村集体经济。</t>
    </r>
  </si>
  <si>
    <r>
      <rPr>
        <sz val="14"/>
        <color theme="1"/>
        <rFont val="方正仿宋_GBK"/>
        <charset val="134"/>
      </rPr>
      <t>艾尔肯</t>
    </r>
    <r>
      <rPr>
        <sz val="14"/>
        <color theme="1"/>
        <rFont val="Times New Roman"/>
        <charset val="0"/>
      </rPr>
      <t>·</t>
    </r>
    <r>
      <rPr>
        <sz val="14"/>
        <color theme="1"/>
        <rFont val="方正仿宋_GBK"/>
        <charset val="134"/>
      </rPr>
      <t>肉孜</t>
    </r>
  </si>
  <si>
    <r>
      <rPr>
        <b/>
        <sz val="14"/>
        <color theme="1"/>
        <rFont val="方正仿宋_GBK"/>
        <charset val="134"/>
      </rPr>
      <t>若羌县合计</t>
    </r>
    <r>
      <rPr>
        <b/>
        <sz val="14"/>
        <color indexed="8"/>
        <rFont val="Times New Roman"/>
        <charset val="0"/>
      </rPr>
      <t>11</t>
    </r>
    <r>
      <rPr>
        <b/>
        <sz val="14"/>
        <color theme="1"/>
        <rFont val="方正仿宋_GBK"/>
        <charset val="134"/>
      </rPr>
      <t>个</t>
    </r>
  </si>
  <si>
    <t>6528242021039</t>
  </si>
  <si>
    <t>铁干里克镇英苏牧业村塔河游牧民定居农村饮水安全工程</t>
  </si>
  <si>
    <t>农村安全饮水</t>
  </si>
  <si>
    <t>铁干里克镇英苏牧业村</t>
  </si>
  <si>
    <r>
      <rPr>
        <sz val="14"/>
        <color theme="1"/>
        <rFont val="方正仿宋_GBK"/>
        <charset val="134"/>
      </rPr>
      <t>项目总投资</t>
    </r>
    <r>
      <rPr>
        <sz val="14"/>
        <color indexed="8"/>
        <rFont val="Times New Roman"/>
        <charset val="0"/>
      </rPr>
      <t>57</t>
    </r>
    <r>
      <rPr>
        <sz val="14"/>
        <color theme="1"/>
        <rFont val="方正仿宋_GBK"/>
        <charset val="134"/>
      </rPr>
      <t>万元。</t>
    </r>
    <r>
      <rPr>
        <sz val="14"/>
        <color indexed="8"/>
        <rFont val="Times New Roman"/>
        <charset val="0"/>
      </rPr>
      <t>1</t>
    </r>
    <r>
      <rPr>
        <sz val="14"/>
        <color theme="1"/>
        <rFont val="方正仿宋_GBK"/>
        <charset val="134"/>
      </rPr>
      <t>、新建水源井</t>
    </r>
    <r>
      <rPr>
        <sz val="14"/>
        <color indexed="8"/>
        <rFont val="Times New Roman"/>
        <charset val="0"/>
      </rPr>
      <t>2</t>
    </r>
    <r>
      <rPr>
        <sz val="14"/>
        <color theme="1"/>
        <rFont val="方正仿宋_GBK"/>
        <charset val="134"/>
      </rPr>
      <t>眼（井深</t>
    </r>
    <r>
      <rPr>
        <sz val="14"/>
        <color indexed="8"/>
        <rFont val="Times New Roman"/>
        <charset val="0"/>
      </rPr>
      <t>60m</t>
    </r>
    <r>
      <rPr>
        <sz val="14"/>
        <color theme="1"/>
        <rFont val="方正仿宋_GBK"/>
        <charset val="134"/>
      </rPr>
      <t>、</t>
    </r>
    <r>
      <rPr>
        <sz val="14"/>
        <color indexed="8"/>
        <rFont val="Times New Roman"/>
        <charset val="0"/>
      </rPr>
      <t>φ377×6mm</t>
    </r>
    <r>
      <rPr>
        <sz val="14"/>
        <color theme="1"/>
        <rFont val="方正仿宋_GBK"/>
        <charset val="134"/>
      </rPr>
      <t>），井房</t>
    </r>
    <r>
      <rPr>
        <sz val="14"/>
        <color indexed="8"/>
        <rFont val="Times New Roman"/>
        <charset val="0"/>
      </rPr>
      <t>2</t>
    </r>
    <r>
      <rPr>
        <sz val="14"/>
        <color theme="1"/>
        <rFont val="方正仿宋_GBK"/>
        <charset val="134"/>
      </rPr>
      <t>座（单层、砖混结构</t>
    </r>
    <r>
      <rPr>
        <sz val="14"/>
        <color indexed="8"/>
        <rFont val="Times New Roman"/>
        <charset val="0"/>
      </rPr>
      <t>32m2</t>
    </r>
    <r>
      <rPr>
        <sz val="14"/>
        <color theme="1"/>
        <rFont val="方正仿宋_GBK"/>
        <charset val="134"/>
      </rPr>
      <t>）；</t>
    </r>
    <r>
      <rPr>
        <sz val="14"/>
        <color indexed="8"/>
        <rFont val="Times New Roman"/>
        <charset val="0"/>
      </rPr>
      <t>2</t>
    </r>
    <r>
      <rPr>
        <sz val="14"/>
        <color theme="1"/>
        <rFont val="方正仿宋_GBK"/>
        <charset val="134"/>
      </rPr>
      <t>、新建</t>
    </r>
    <r>
      <rPr>
        <sz val="14"/>
        <color indexed="8"/>
        <rFont val="Times New Roman"/>
        <charset val="0"/>
      </rPr>
      <t>PE100</t>
    </r>
    <r>
      <rPr>
        <sz val="14"/>
        <color theme="1"/>
        <rFont val="方正仿宋_GBK"/>
        <charset val="134"/>
      </rPr>
      <t>给水管道</t>
    </r>
    <r>
      <rPr>
        <sz val="14"/>
        <color indexed="8"/>
        <rFont val="Times New Roman"/>
        <charset val="0"/>
      </rPr>
      <t>1000m</t>
    </r>
    <r>
      <rPr>
        <sz val="14"/>
        <color theme="1"/>
        <rFont val="方正仿宋_GBK"/>
        <charset val="134"/>
      </rPr>
      <t>、</t>
    </r>
    <r>
      <rPr>
        <sz val="14"/>
        <color indexed="8"/>
        <rFont val="Times New Roman"/>
        <charset val="0"/>
      </rPr>
      <t>1.0MPa</t>
    </r>
    <r>
      <rPr>
        <sz val="14"/>
        <color theme="1"/>
        <rFont val="方正仿宋_GBK"/>
        <charset val="134"/>
      </rPr>
      <t>，其中</t>
    </r>
    <r>
      <rPr>
        <sz val="14"/>
        <color indexed="8"/>
        <rFont val="Times New Roman"/>
        <charset val="0"/>
      </rPr>
      <t>DN63</t>
    </r>
    <r>
      <rPr>
        <sz val="14"/>
        <color theme="1"/>
        <rFont val="方正仿宋_GBK"/>
        <charset val="134"/>
      </rPr>
      <t>（</t>
    </r>
    <r>
      <rPr>
        <sz val="14"/>
        <color indexed="8"/>
        <rFont val="Times New Roman"/>
        <charset val="0"/>
      </rPr>
      <t>380m</t>
    </r>
    <r>
      <rPr>
        <sz val="14"/>
        <color theme="1"/>
        <rFont val="方正仿宋_GBK"/>
        <charset val="134"/>
      </rPr>
      <t>）、</t>
    </r>
    <r>
      <rPr>
        <sz val="14"/>
        <color indexed="8"/>
        <rFont val="Times New Roman"/>
        <charset val="0"/>
      </rPr>
      <t>DN75</t>
    </r>
    <r>
      <rPr>
        <sz val="14"/>
        <color theme="1"/>
        <rFont val="方正仿宋_GBK"/>
        <charset val="134"/>
      </rPr>
      <t>（</t>
    </r>
    <r>
      <rPr>
        <sz val="14"/>
        <color indexed="8"/>
        <rFont val="Times New Roman"/>
        <charset val="0"/>
      </rPr>
      <t>300m</t>
    </r>
    <r>
      <rPr>
        <sz val="14"/>
        <color theme="1"/>
        <rFont val="方正仿宋_GBK"/>
        <charset val="134"/>
      </rPr>
      <t>）、</t>
    </r>
    <r>
      <rPr>
        <sz val="14"/>
        <color indexed="8"/>
        <rFont val="Times New Roman"/>
        <charset val="0"/>
      </rPr>
      <t>DN90</t>
    </r>
    <r>
      <rPr>
        <sz val="14"/>
        <color theme="1"/>
        <rFont val="方正仿宋_GBK"/>
        <charset val="134"/>
      </rPr>
      <t>（</t>
    </r>
    <r>
      <rPr>
        <sz val="14"/>
        <color indexed="8"/>
        <rFont val="Times New Roman"/>
        <charset val="0"/>
      </rPr>
      <t>320m</t>
    </r>
    <r>
      <rPr>
        <sz val="14"/>
        <color theme="1"/>
        <rFont val="方正仿宋_GBK"/>
        <charset val="134"/>
      </rPr>
      <t>），配套建筑物</t>
    </r>
    <r>
      <rPr>
        <sz val="14"/>
        <color indexed="8"/>
        <rFont val="Times New Roman"/>
        <charset val="0"/>
      </rPr>
      <t>8</t>
    </r>
    <r>
      <rPr>
        <sz val="14"/>
        <color theme="1"/>
        <rFont val="方正仿宋_GBK"/>
        <charset val="134"/>
      </rPr>
      <t>座，其中集中水表井</t>
    </r>
    <r>
      <rPr>
        <sz val="14"/>
        <color indexed="8"/>
        <rFont val="Times New Roman"/>
        <charset val="0"/>
      </rPr>
      <t>5</t>
    </r>
    <r>
      <rPr>
        <sz val="14"/>
        <color theme="1"/>
        <rFont val="方正仿宋_GBK"/>
        <charset val="134"/>
      </rPr>
      <t>座，闸阀井</t>
    </r>
    <r>
      <rPr>
        <sz val="14"/>
        <color indexed="8"/>
        <rFont val="Times New Roman"/>
        <charset val="0"/>
      </rPr>
      <t>2</t>
    </r>
    <r>
      <rPr>
        <sz val="14"/>
        <color theme="1"/>
        <rFont val="方正仿宋_GBK"/>
        <charset val="134"/>
      </rPr>
      <t>座，穿</t>
    </r>
    <r>
      <rPr>
        <sz val="14"/>
        <color indexed="8"/>
        <rFont val="Times New Roman"/>
        <charset val="0"/>
      </rPr>
      <t>G218</t>
    </r>
    <r>
      <rPr>
        <sz val="14"/>
        <color theme="1"/>
        <rFont val="方正仿宋_GBK"/>
        <charset val="134"/>
      </rPr>
      <t>国道</t>
    </r>
    <r>
      <rPr>
        <sz val="14"/>
        <color indexed="8"/>
        <rFont val="Times New Roman"/>
        <charset val="0"/>
      </rPr>
      <t>1</t>
    </r>
    <r>
      <rPr>
        <sz val="14"/>
        <color theme="1"/>
        <rFont val="方正仿宋_GBK"/>
        <charset val="134"/>
      </rPr>
      <t>处，购置安装智能水表</t>
    </r>
    <r>
      <rPr>
        <sz val="14"/>
        <color indexed="8"/>
        <rFont val="Times New Roman"/>
        <charset val="0"/>
      </rPr>
      <t>22</t>
    </r>
    <r>
      <rPr>
        <sz val="14"/>
        <color theme="1"/>
        <rFont val="方正仿宋_GBK"/>
        <charset val="134"/>
      </rPr>
      <t>个。</t>
    </r>
    <r>
      <rPr>
        <sz val="14"/>
        <color rgb="FFFF0000"/>
        <rFont val="方正仿宋_GBK"/>
        <charset val="134"/>
      </rPr>
      <t>监理费、设计费、审计费等相关费用</t>
    </r>
    <r>
      <rPr>
        <sz val="14"/>
        <color indexed="10"/>
        <rFont val="Times New Roman"/>
        <charset val="0"/>
      </rPr>
      <t>3</t>
    </r>
    <r>
      <rPr>
        <sz val="14"/>
        <color rgb="FFFF0000"/>
        <rFont val="方正仿宋_GBK"/>
        <charset val="134"/>
      </rPr>
      <t>万元</t>
    </r>
    <r>
      <rPr>
        <sz val="14"/>
        <color theme="1"/>
        <rFont val="方正仿宋_GBK"/>
        <charset val="134"/>
      </rPr>
      <t>。产权归村集体所有。</t>
    </r>
  </si>
  <si>
    <t>项目建成后，可有效改善铁干里克镇英苏牧业村塔河游牧民定居点22户110人、26400头牲畜的饮水安全条件，提高群众生活质量。</t>
  </si>
  <si>
    <r>
      <rPr>
        <sz val="14"/>
        <color theme="1"/>
        <rFont val="方正仿宋_GBK"/>
        <charset val="134"/>
      </rPr>
      <t>艾尼</t>
    </r>
    <r>
      <rPr>
        <sz val="14"/>
        <color theme="1"/>
        <rFont val="Times New Roman"/>
        <charset val="0"/>
      </rPr>
      <t>·</t>
    </r>
    <r>
      <rPr>
        <sz val="14"/>
        <color theme="1"/>
        <rFont val="方正仿宋_GBK"/>
        <charset val="134"/>
      </rPr>
      <t>热合曼</t>
    </r>
  </si>
  <si>
    <t>6528242021040</t>
  </si>
  <si>
    <t>若羌县塔什萨依村农村饮水安全管网维修改造工程</t>
  </si>
  <si>
    <t>瓦石峡镇塔什萨依村</t>
  </si>
  <si>
    <r>
      <rPr>
        <sz val="14"/>
        <color theme="1"/>
        <rFont val="方正仿宋_GBK"/>
        <charset val="134"/>
      </rPr>
      <t>项目总投资</t>
    </r>
    <r>
      <rPr>
        <sz val="14"/>
        <color theme="1"/>
        <rFont val="Times New Roman"/>
        <charset val="0"/>
      </rPr>
      <t>162</t>
    </r>
    <r>
      <rPr>
        <sz val="14"/>
        <color theme="1"/>
        <rFont val="方正仿宋_GBK"/>
        <charset val="134"/>
      </rPr>
      <t>万元。</t>
    </r>
    <r>
      <rPr>
        <sz val="14"/>
        <color theme="1"/>
        <rFont val="Times New Roman"/>
        <charset val="0"/>
      </rPr>
      <t>1</t>
    </r>
    <r>
      <rPr>
        <sz val="14"/>
        <color theme="1"/>
        <rFont val="方正仿宋_GBK"/>
        <charset val="134"/>
      </rPr>
      <t>、水厂设备间改造</t>
    </r>
    <r>
      <rPr>
        <sz val="14"/>
        <color theme="1"/>
        <rFont val="Times New Roman"/>
        <charset val="0"/>
      </rPr>
      <t>102m2</t>
    </r>
    <r>
      <rPr>
        <sz val="14"/>
        <color theme="1"/>
        <rFont val="方正仿宋_GBK"/>
        <charset val="134"/>
      </rPr>
      <t>，新增电锅炉及配套采暖设备，新增壁挂式超声波流量计</t>
    </r>
    <r>
      <rPr>
        <sz val="14"/>
        <color theme="1"/>
        <rFont val="Times New Roman"/>
        <charset val="0"/>
      </rPr>
      <t>1</t>
    </r>
    <r>
      <rPr>
        <sz val="14"/>
        <color theme="1"/>
        <rFont val="方正仿宋_GBK"/>
        <charset val="134"/>
      </rPr>
      <t>个；</t>
    </r>
    <r>
      <rPr>
        <sz val="14"/>
        <color theme="1"/>
        <rFont val="Times New Roman"/>
        <charset val="0"/>
      </rPr>
      <t>2</t>
    </r>
    <r>
      <rPr>
        <sz val="14"/>
        <color theme="1"/>
        <rFont val="方正仿宋_GBK"/>
        <charset val="134"/>
      </rPr>
      <t>、新建供水管线总长</t>
    </r>
    <r>
      <rPr>
        <sz val="14"/>
        <color theme="1"/>
        <rFont val="Times New Roman"/>
        <charset val="0"/>
      </rPr>
      <t>6890m</t>
    </r>
    <r>
      <rPr>
        <sz val="14"/>
        <color theme="1"/>
        <rFont val="方正仿宋_GBK"/>
        <charset val="134"/>
      </rPr>
      <t>，采用</t>
    </r>
    <r>
      <rPr>
        <sz val="14"/>
        <color theme="1"/>
        <rFont val="Times New Roman"/>
        <charset val="0"/>
      </rPr>
      <t>PE100</t>
    </r>
    <r>
      <rPr>
        <sz val="14"/>
        <color theme="1"/>
        <rFont val="方正仿宋_GBK"/>
        <charset val="134"/>
      </rPr>
      <t>管，公称压力</t>
    </r>
    <r>
      <rPr>
        <sz val="14"/>
        <color theme="1"/>
        <rFont val="Times New Roman"/>
        <charset val="0"/>
      </rPr>
      <t>1.0MPa</t>
    </r>
    <r>
      <rPr>
        <sz val="14"/>
        <color theme="1"/>
        <rFont val="方正仿宋_GBK"/>
        <charset val="134"/>
      </rPr>
      <t>管材，管径</t>
    </r>
    <r>
      <rPr>
        <sz val="14"/>
        <color theme="1"/>
        <rFont val="Times New Roman"/>
        <charset val="0"/>
      </rPr>
      <t>DN200</t>
    </r>
    <r>
      <rPr>
        <sz val="14"/>
        <color theme="1"/>
        <rFont val="方正仿宋_GBK"/>
        <charset val="134"/>
      </rPr>
      <t>～</t>
    </r>
    <r>
      <rPr>
        <sz val="14"/>
        <color theme="1"/>
        <rFont val="Times New Roman"/>
        <charset val="0"/>
      </rPr>
      <t>DN75</t>
    </r>
    <r>
      <rPr>
        <sz val="14"/>
        <color theme="1"/>
        <rFont val="方正仿宋_GBK"/>
        <charset val="134"/>
      </rPr>
      <t>，其中</t>
    </r>
    <r>
      <rPr>
        <sz val="14"/>
        <color theme="1"/>
        <rFont val="Times New Roman"/>
        <charset val="0"/>
      </rPr>
      <t>DN200</t>
    </r>
    <r>
      <rPr>
        <sz val="14"/>
        <color theme="1"/>
        <rFont val="方正仿宋_GBK"/>
        <charset val="134"/>
      </rPr>
      <t>管道</t>
    </r>
    <r>
      <rPr>
        <sz val="14"/>
        <color theme="1"/>
        <rFont val="Times New Roman"/>
        <charset val="0"/>
      </rPr>
      <t>3680m</t>
    </r>
    <r>
      <rPr>
        <sz val="14"/>
        <color theme="1"/>
        <rFont val="方正仿宋_GBK"/>
        <charset val="134"/>
      </rPr>
      <t>、</t>
    </r>
    <r>
      <rPr>
        <sz val="14"/>
        <color theme="1"/>
        <rFont val="Times New Roman"/>
        <charset val="0"/>
      </rPr>
      <t>DN90</t>
    </r>
    <r>
      <rPr>
        <sz val="14"/>
        <color theme="1"/>
        <rFont val="方正仿宋_GBK"/>
        <charset val="134"/>
      </rPr>
      <t>管道</t>
    </r>
    <r>
      <rPr>
        <sz val="14"/>
        <color theme="1"/>
        <rFont val="Times New Roman"/>
        <charset val="0"/>
      </rPr>
      <t>2370m</t>
    </r>
    <r>
      <rPr>
        <sz val="14"/>
        <color theme="1"/>
        <rFont val="方正仿宋_GBK"/>
        <charset val="134"/>
      </rPr>
      <t>、</t>
    </r>
    <r>
      <rPr>
        <sz val="14"/>
        <color theme="1"/>
        <rFont val="Times New Roman"/>
        <charset val="0"/>
      </rPr>
      <t>DN75</t>
    </r>
    <r>
      <rPr>
        <sz val="14"/>
        <color theme="1"/>
        <rFont val="方正仿宋_GBK"/>
        <charset val="134"/>
      </rPr>
      <t>管道</t>
    </r>
    <r>
      <rPr>
        <sz val="14"/>
        <color theme="1"/>
        <rFont val="Times New Roman"/>
        <charset val="0"/>
      </rPr>
      <t>840m</t>
    </r>
    <r>
      <rPr>
        <sz val="14"/>
        <color theme="1"/>
        <rFont val="方正仿宋_GBK"/>
        <charset val="134"/>
      </rPr>
      <t>。沿线交叉建筑物</t>
    </r>
    <r>
      <rPr>
        <sz val="14"/>
        <color theme="1"/>
        <rFont val="Times New Roman"/>
        <charset val="0"/>
      </rPr>
      <t>20</t>
    </r>
    <r>
      <rPr>
        <sz val="14"/>
        <color theme="1"/>
        <rFont val="方正仿宋_GBK"/>
        <charset val="134"/>
      </rPr>
      <t>处，检查井</t>
    </r>
    <r>
      <rPr>
        <sz val="14"/>
        <color theme="1"/>
        <rFont val="Times New Roman"/>
        <charset val="0"/>
      </rPr>
      <t>3</t>
    </r>
    <r>
      <rPr>
        <sz val="14"/>
        <color theme="1"/>
        <rFont val="方正仿宋_GBK"/>
        <charset val="134"/>
      </rPr>
      <t>座，集中水表井</t>
    </r>
    <r>
      <rPr>
        <sz val="14"/>
        <color theme="1"/>
        <rFont val="Times New Roman"/>
        <charset val="0"/>
      </rPr>
      <t>32</t>
    </r>
    <r>
      <rPr>
        <sz val="14"/>
        <color theme="1"/>
        <rFont val="方正仿宋_GBK"/>
        <charset val="134"/>
      </rPr>
      <t>座（农户院内水表井及水表移出），采购分体式非接智能</t>
    </r>
    <r>
      <rPr>
        <sz val="14"/>
        <color theme="1"/>
        <rFont val="Times New Roman"/>
        <charset val="0"/>
      </rPr>
      <t>IC</t>
    </r>
    <r>
      <rPr>
        <sz val="14"/>
        <color theme="1"/>
        <rFont val="方正仿宋_GBK"/>
        <charset val="134"/>
      </rPr>
      <t>卡水表</t>
    </r>
    <r>
      <rPr>
        <sz val="14"/>
        <color theme="1"/>
        <rFont val="Times New Roman"/>
        <charset val="0"/>
      </rPr>
      <t>20</t>
    </r>
    <r>
      <rPr>
        <sz val="14"/>
        <color theme="1"/>
        <rFont val="方正仿宋_GBK"/>
        <charset val="134"/>
      </rPr>
      <t>个；</t>
    </r>
    <r>
      <rPr>
        <sz val="14"/>
        <color theme="1"/>
        <rFont val="Times New Roman"/>
        <charset val="0"/>
      </rPr>
      <t>3</t>
    </r>
    <r>
      <rPr>
        <sz val="14"/>
        <color theme="1"/>
        <rFont val="方正仿宋_GBK"/>
        <charset val="134"/>
      </rPr>
      <t>、室外管道更换</t>
    </r>
    <r>
      <rPr>
        <sz val="14"/>
        <color theme="1"/>
        <rFont val="Times New Roman"/>
        <charset val="0"/>
      </rPr>
      <t>6080m</t>
    </r>
    <r>
      <rPr>
        <sz val="14"/>
        <color theme="1"/>
        <rFont val="方正仿宋_GBK"/>
        <charset val="134"/>
      </rPr>
      <t>，采用</t>
    </r>
    <r>
      <rPr>
        <sz val="14"/>
        <color theme="1"/>
        <rFont val="Times New Roman"/>
        <charset val="0"/>
      </rPr>
      <t>PE100</t>
    </r>
    <r>
      <rPr>
        <sz val="14"/>
        <color theme="1"/>
        <rFont val="方正仿宋_GBK"/>
        <charset val="134"/>
      </rPr>
      <t>管、管径</t>
    </r>
    <r>
      <rPr>
        <sz val="14"/>
        <color theme="1"/>
        <rFont val="Times New Roman"/>
        <charset val="0"/>
      </rPr>
      <t>DN25,</t>
    </r>
    <r>
      <rPr>
        <sz val="14"/>
        <color theme="1"/>
        <rFont val="方正仿宋_GBK"/>
        <charset val="134"/>
      </rPr>
      <t>公称压力</t>
    </r>
    <r>
      <rPr>
        <sz val="14"/>
        <color theme="1"/>
        <rFont val="Times New Roman"/>
        <charset val="0"/>
      </rPr>
      <t>1.25MPa</t>
    </r>
    <r>
      <rPr>
        <sz val="14"/>
        <color theme="1"/>
        <rFont val="方正仿宋_GBK"/>
        <charset val="134"/>
      </rPr>
      <t>，套管道配件（球阀、水龙头、弯头）。监理费、设计费、审计费等相关费用</t>
    </r>
    <r>
      <rPr>
        <sz val="14"/>
        <color theme="1"/>
        <rFont val="Times New Roman"/>
        <charset val="0"/>
      </rPr>
      <t>4</t>
    </r>
    <r>
      <rPr>
        <sz val="14"/>
        <color theme="1"/>
        <rFont val="方正仿宋_GBK"/>
        <charset val="134"/>
      </rPr>
      <t>万元。产权归村集体所有。</t>
    </r>
  </si>
  <si>
    <r>
      <rPr>
        <sz val="14"/>
        <color theme="1"/>
        <rFont val="方正仿宋_GBK"/>
        <charset val="134"/>
      </rPr>
      <t>项目建成后，可</t>
    </r>
    <r>
      <rPr>
        <sz val="14"/>
        <color rgb="FFFF0000"/>
        <rFont val="方正仿宋_GBK"/>
        <charset val="134"/>
      </rPr>
      <t>有效改善</t>
    </r>
    <r>
      <rPr>
        <sz val="14"/>
        <color theme="1"/>
        <rFont val="方正仿宋_GBK"/>
        <charset val="134"/>
      </rPr>
      <t>塔什萨依村313户、2400人（贫困户70户408人）</t>
    </r>
    <r>
      <rPr>
        <sz val="14"/>
        <color rgb="FFFF0000"/>
        <rFont val="方正仿宋_GBK"/>
        <charset val="134"/>
      </rPr>
      <t>农村饮水问题，</t>
    </r>
    <r>
      <rPr>
        <sz val="14"/>
        <color theme="1"/>
        <rFont val="方正仿宋_GBK"/>
        <charset val="134"/>
      </rPr>
      <t>提高群众生活质量。</t>
    </r>
  </si>
  <si>
    <t>6528242021072</t>
  </si>
  <si>
    <t>铁干里克镇果勒吾斯塘村畜禽肉制品加工项目</t>
  </si>
  <si>
    <t>铁干里克镇果勒吾斯塘村</t>
  </si>
  <si>
    <r>
      <rPr>
        <sz val="14"/>
        <color theme="1"/>
        <rFont val="方正仿宋_GBK"/>
        <charset val="134"/>
      </rPr>
      <t>项目总投资</t>
    </r>
    <r>
      <rPr>
        <sz val="14"/>
        <color theme="1"/>
        <rFont val="Times New Roman"/>
        <charset val="0"/>
      </rPr>
      <t>26.5</t>
    </r>
    <r>
      <rPr>
        <sz val="14"/>
        <color theme="1"/>
        <rFont val="方正仿宋_GBK"/>
        <charset val="134"/>
      </rPr>
      <t>万元，购买双室真空包装机（</t>
    </r>
    <r>
      <rPr>
        <sz val="14"/>
        <color theme="1"/>
        <rFont val="Times New Roman"/>
        <charset val="0"/>
      </rPr>
      <t>DZ800/2S</t>
    </r>
    <r>
      <rPr>
        <sz val="14"/>
        <color theme="1"/>
        <rFont val="方正仿宋_GBK"/>
        <charset val="134"/>
      </rPr>
      <t>）</t>
    </r>
    <r>
      <rPr>
        <sz val="14"/>
        <color theme="1"/>
        <rFont val="Times New Roman"/>
        <charset val="0"/>
      </rPr>
      <t>1</t>
    </r>
    <r>
      <rPr>
        <sz val="14"/>
        <color theme="1"/>
        <rFont val="方正仿宋_GBK"/>
        <charset val="134"/>
      </rPr>
      <t>套</t>
    </r>
    <r>
      <rPr>
        <sz val="14"/>
        <color theme="1"/>
        <rFont val="Times New Roman"/>
        <charset val="0"/>
      </rPr>
      <t>5</t>
    </r>
    <r>
      <rPr>
        <sz val="14"/>
        <color theme="1"/>
        <rFont val="方正仿宋_GBK"/>
        <charset val="134"/>
      </rPr>
      <t>万元，制冷机组</t>
    </r>
    <r>
      <rPr>
        <sz val="14"/>
        <color theme="1"/>
        <rFont val="Times New Roman"/>
        <charset val="0"/>
      </rPr>
      <t>2</t>
    </r>
    <r>
      <rPr>
        <sz val="14"/>
        <color theme="1"/>
        <rFont val="方正仿宋_GBK"/>
        <charset val="134"/>
      </rPr>
      <t>套（</t>
    </r>
    <r>
      <rPr>
        <sz val="14"/>
        <color theme="1"/>
        <rFont val="Times New Roman"/>
        <charset val="0"/>
      </rPr>
      <t>8.2P</t>
    </r>
    <r>
      <rPr>
        <sz val="14"/>
        <color theme="1"/>
        <rFont val="方正仿宋_GBK"/>
        <charset val="134"/>
      </rPr>
      <t>、</t>
    </r>
    <r>
      <rPr>
        <sz val="14"/>
        <color theme="1"/>
        <rFont val="Times New Roman"/>
        <charset val="0"/>
      </rPr>
      <t>5.2P</t>
    </r>
    <r>
      <rPr>
        <sz val="14"/>
        <color theme="1"/>
        <rFont val="方正仿宋_GBK"/>
        <charset val="134"/>
      </rPr>
      <t>各一套），冷风机</t>
    </r>
    <r>
      <rPr>
        <sz val="14"/>
        <color theme="1"/>
        <rFont val="Times New Roman"/>
        <charset val="0"/>
      </rPr>
      <t>2</t>
    </r>
    <r>
      <rPr>
        <sz val="14"/>
        <color theme="1"/>
        <rFont val="方正仿宋_GBK"/>
        <charset val="134"/>
      </rPr>
      <t>套及配套设备，合计</t>
    </r>
    <r>
      <rPr>
        <sz val="14"/>
        <color theme="1"/>
        <rFont val="Times New Roman"/>
        <charset val="0"/>
      </rPr>
      <t>13</t>
    </r>
    <r>
      <rPr>
        <sz val="14"/>
        <color theme="1"/>
        <rFont val="方正仿宋_GBK"/>
        <charset val="134"/>
      </rPr>
      <t>万元，不锈钢工作台</t>
    </r>
    <r>
      <rPr>
        <sz val="14"/>
        <color theme="1"/>
        <rFont val="Times New Roman"/>
        <charset val="0"/>
      </rPr>
      <t>8</t>
    </r>
    <r>
      <rPr>
        <sz val="14"/>
        <color theme="1"/>
        <rFont val="方正仿宋_GBK"/>
        <charset val="134"/>
      </rPr>
      <t>套及三星水池</t>
    </r>
    <r>
      <rPr>
        <sz val="14"/>
        <color theme="1"/>
        <rFont val="Times New Roman"/>
        <charset val="0"/>
      </rPr>
      <t>3</t>
    </r>
    <r>
      <rPr>
        <sz val="14"/>
        <color theme="1"/>
        <rFont val="方正仿宋_GBK"/>
        <charset val="134"/>
      </rPr>
      <t>台，合计</t>
    </r>
    <r>
      <rPr>
        <sz val="14"/>
        <color theme="1"/>
        <rFont val="Times New Roman"/>
        <charset val="0"/>
      </rPr>
      <t>1.2</t>
    </r>
    <r>
      <rPr>
        <sz val="14"/>
        <color theme="1"/>
        <rFont val="方正仿宋_GBK"/>
        <charset val="134"/>
      </rPr>
      <t>万元，电采暖改造面积</t>
    </r>
    <r>
      <rPr>
        <sz val="14"/>
        <color theme="1"/>
        <rFont val="Times New Roman"/>
        <charset val="0"/>
      </rPr>
      <t>300</t>
    </r>
    <r>
      <rPr>
        <sz val="14"/>
        <color theme="1"/>
        <rFont val="方正仿宋_GBK"/>
        <charset val="134"/>
      </rPr>
      <t>平方米，合计</t>
    </r>
    <r>
      <rPr>
        <sz val="14"/>
        <color theme="1"/>
        <rFont val="Times New Roman"/>
        <charset val="0"/>
      </rPr>
      <t>4</t>
    </r>
    <r>
      <rPr>
        <sz val="14"/>
        <color theme="1"/>
        <rFont val="方正仿宋_GBK"/>
        <charset val="134"/>
      </rPr>
      <t>万元，水电配套</t>
    </r>
    <r>
      <rPr>
        <sz val="14"/>
        <color theme="1"/>
        <rFont val="Times New Roman"/>
        <charset val="0"/>
      </rPr>
      <t>2</t>
    </r>
    <r>
      <rPr>
        <sz val="14"/>
        <color theme="1"/>
        <rFont val="方正仿宋_GBK"/>
        <charset val="134"/>
      </rPr>
      <t>万元。监理费、审计费等相关费用</t>
    </r>
    <r>
      <rPr>
        <sz val="14"/>
        <color theme="1"/>
        <rFont val="Times New Roman"/>
        <charset val="0"/>
      </rPr>
      <t>1.3</t>
    </r>
    <r>
      <rPr>
        <sz val="14"/>
        <color theme="1"/>
        <rFont val="方正仿宋_GBK"/>
        <charset val="134"/>
      </rPr>
      <t>万元。产权归村集体所有。</t>
    </r>
  </si>
  <si>
    <t>项目建成后，重点吸纳附近村镇的农户进厂务工，可以带动就业人数5人，每月收入可达1500元以上，让农村适龄妇女在家门口就业。</t>
  </si>
  <si>
    <r>
      <rPr>
        <sz val="14"/>
        <color theme="1"/>
        <rFont val="方正仿宋_GBK"/>
        <charset val="134"/>
      </rPr>
      <t>肉孜</t>
    </r>
    <r>
      <rPr>
        <sz val="14"/>
        <color theme="1"/>
        <rFont val="Times New Roman"/>
        <charset val="0"/>
      </rPr>
      <t>·</t>
    </r>
    <r>
      <rPr>
        <sz val="14"/>
        <color theme="1"/>
        <rFont val="方正仿宋_GBK"/>
        <charset val="134"/>
      </rPr>
      <t>尕依提</t>
    </r>
  </si>
  <si>
    <t>6528242021012</t>
  </si>
  <si>
    <t>吾塔木乡防渗渠建设项目</t>
  </si>
  <si>
    <t>铁干里克镇托格拉克勒克村</t>
  </si>
  <si>
    <r>
      <rPr>
        <sz val="14"/>
        <color indexed="8"/>
        <rFont val="方正仿宋_GBK"/>
        <charset val="134"/>
      </rPr>
      <t>项目总投资</t>
    </r>
    <r>
      <rPr>
        <sz val="14"/>
        <color theme="1"/>
        <rFont val="Times New Roman"/>
        <charset val="0"/>
      </rPr>
      <t>99</t>
    </r>
    <r>
      <rPr>
        <sz val="14"/>
        <color indexed="8"/>
        <rFont val="方正仿宋_GBK"/>
        <charset val="134"/>
      </rPr>
      <t>万元，新建防渗渠</t>
    </r>
    <r>
      <rPr>
        <sz val="14"/>
        <color theme="1"/>
        <rFont val="Times New Roman"/>
        <charset val="0"/>
      </rPr>
      <t>1060</t>
    </r>
    <r>
      <rPr>
        <sz val="14"/>
        <color indexed="8"/>
        <rFont val="方正仿宋_GBK"/>
        <charset val="134"/>
      </rPr>
      <t>米（设计渠深</t>
    </r>
    <r>
      <rPr>
        <sz val="14"/>
        <color theme="1"/>
        <rFont val="Times New Roman"/>
        <charset val="0"/>
      </rPr>
      <t>0.82m</t>
    </r>
    <r>
      <rPr>
        <sz val="14"/>
        <color indexed="8"/>
        <rFont val="方正仿宋_GBK"/>
        <charset val="134"/>
      </rPr>
      <t>，口宽</t>
    </r>
    <r>
      <rPr>
        <sz val="14"/>
        <color theme="1"/>
        <rFont val="Times New Roman"/>
        <charset val="0"/>
      </rPr>
      <t>1.2m</t>
    </r>
    <r>
      <rPr>
        <sz val="14"/>
        <color indexed="8"/>
        <rFont val="方正仿宋_GBK"/>
        <charset val="134"/>
      </rPr>
      <t>，壁厚</t>
    </r>
    <r>
      <rPr>
        <sz val="14"/>
        <color theme="1"/>
        <rFont val="Times New Roman"/>
        <charset val="0"/>
      </rPr>
      <t>6cm</t>
    </r>
    <r>
      <rPr>
        <sz val="14"/>
        <color indexed="8"/>
        <rFont val="方正仿宋_GBK"/>
        <charset val="134"/>
      </rPr>
      <t>），</t>
    </r>
    <r>
      <rPr>
        <sz val="14"/>
        <color theme="1"/>
        <rFont val="Times New Roman"/>
        <charset val="0"/>
      </rPr>
      <t>320</t>
    </r>
    <r>
      <rPr>
        <sz val="14"/>
        <color indexed="8"/>
        <rFont val="方正仿宋_GBK"/>
        <charset val="134"/>
      </rPr>
      <t>元</t>
    </r>
    <r>
      <rPr>
        <sz val="14"/>
        <color theme="1"/>
        <rFont val="Times New Roman"/>
        <charset val="0"/>
      </rPr>
      <t>/</t>
    </r>
    <r>
      <rPr>
        <sz val="14"/>
        <color indexed="8"/>
        <rFont val="方正仿宋_GBK"/>
        <charset val="134"/>
      </rPr>
      <t>米，合计</t>
    </r>
    <r>
      <rPr>
        <sz val="14"/>
        <color theme="1"/>
        <rFont val="Times New Roman"/>
        <charset val="0"/>
      </rPr>
      <t>33.92</t>
    </r>
    <r>
      <rPr>
        <sz val="14"/>
        <color indexed="8"/>
        <rFont val="方正仿宋_GBK"/>
        <charset val="134"/>
      </rPr>
      <t>万元；新建防渗渠</t>
    </r>
    <r>
      <rPr>
        <sz val="14"/>
        <color theme="1"/>
        <rFont val="Times New Roman"/>
        <charset val="0"/>
      </rPr>
      <t>1230</t>
    </r>
    <r>
      <rPr>
        <sz val="14"/>
        <color indexed="8"/>
        <rFont val="方正仿宋_GBK"/>
        <charset val="134"/>
      </rPr>
      <t>米（设计渠深</t>
    </r>
    <r>
      <rPr>
        <sz val="14"/>
        <color theme="1"/>
        <rFont val="Times New Roman"/>
        <charset val="0"/>
      </rPr>
      <t>0.7m</t>
    </r>
    <r>
      <rPr>
        <sz val="14"/>
        <color indexed="8"/>
        <rFont val="方正仿宋_GBK"/>
        <charset val="134"/>
      </rPr>
      <t>，口宽</t>
    </r>
    <r>
      <rPr>
        <sz val="14"/>
        <color theme="1"/>
        <rFont val="Times New Roman"/>
        <charset val="0"/>
      </rPr>
      <t>1m</t>
    </r>
    <r>
      <rPr>
        <sz val="14"/>
        <color indexed="8"/>
        <rFont val="方正仿宋_GBK"/>
        <charset val="134"/>
      </rPr>
      <t>，壁厚</t>
    </r>
    <r>
      <rPr>
        <sz val="14"/>
        <color theme="1"/>
        <rFont val="Times New Roman"/>
        <charset val="0"/>
      </rPr>
      <t>6cm</t>
    </r>
    <r>
      <rPr>
        <sz val="14"/>
        <color indexed="8"/>
        <rFont val="方正仿宋_GBK"/>
        <charset val="134"/>
      </rPr>
      <t>），</t>
    </r>
    <r>
      <rPr>
        <sz val="14"/>
        <color theme="1"/>
        <rFont val="Times New Roman"/>
        <charset val="0"/>
      </rPr>
      <t>280</t>
    </r>
    <r>
      <rPr>
        <sz val="14"/>
        <color indexed="8"/>
        <rFont val="方正仿宋_GBK"/>
        <charset val="134"/>
      </rPr>
      <t>元</t>
    </r>
    <r>
      <rPr>
        <sz val="14"/>
        <color theme="1"/>
        <rFont val="Times New Roman"/>
        <charset val="0"/>
      </rPr>
      <t>/</t>
    </r>
    <r>
      <rPr>
        <sz val="14"/>
        <color indexed="8"/>
        <rFont val="方正仿宋_GBK"/>
        <charset val="134"/>
      </rPr>
      <t>米，合计</t>
    </r>
    <r>
      <rPr>
        <sz val="14"/>
        <color theme="1"/>
        <rFont val="Times New Roman"/>
        <charset val="0"/>
      </rPr>
      <t>34.44</t>
    </r>
    <r>
      <rPr>
        <sz val="14"/>
        <color indexed="8"/>
        <rFont val="方正仿宋_GBK"/>
        <charset val="134"/>
      </rPr>
      <t>万元；修建</t>
    </r>
    <r>
      <rPr>
        <sz val="14"/>
        <color theme="1"/>
        <rFont val="Times New Roman"/>
        <charset val="0"/>
      </rPr>
      <t>1</t>
    </r>
    <r>
      <rPr>
        <sz val="14"/>
        <color indexed="8"/>
        <rFont val="方正仿宋_GBK"/>
        <charset val="134"/>
      </rPr>
      <t>个</t>
    </r>
    <r>
      <rPr>
        <sz val="14"/>
        <color theme="1"/>
        <rFont val="Times New Roman"/>
        <charset val="0"/>
      </rPr>
      <t>7</t>
    </r>
    <r>
      <rPr>
        <sz val="14"/>
        <color indexed="8"/>
        <rFont val="方正仿宋_GBK"/>
        <charset val="134"/>
      </rPr>
      <t>米过桥水泥涵洞，计</t>
    </r>
    <r>
      <rPr>
        <sz val="14"/>
        <color theme="1"/>
        <rFont val="Times New Roman"/>
        <charset val="0"/>
      </rPr>
      <t>3</t>
    </r>
    <r>
      <rPr>
        <sz val="14"/>
        <color indexed="8"/>
        <rFont val="方正仿宋_GBK"/>
        <charset val="134"/>
      </rPr>
      <t>万元；配套建设节制闸</t>
    </r>
    <r>
      <rPr>
        <sz val="14"/>
        <color theme="1"/>
        <rFont val="Times New Roman"/>
        <charset val="0"/>
      </rPr>
      <t>30</t>
    </r>
    <r>
      <rPr>
        <sz val="14"/>
        <color indexed="8"/>
        <rFont val="方正仿宋_GBK"/>
        <charset val="134"/>
      </rPr>
      <t>个（</t>
    </r>
    <r>
      <rPr>
        <sz val="14"/>
        <color theme="1"/>
        <rFont val="Times New Roman"/>
        <charset val="0"/>
      </rPr>
      <t>3000</t>
    </r>
    <r>
      <rPr>
        <sz val="14"/>
        <color indexed="8"/>
        <rFont val="方正仿宋_GBK"/>
        <charset val="134"/>
      </rPr>
      <t>元</t>
    </r>
    <r>
      <rPr>
        <sz val="14"/>
        <color theme="1"/>
        <rFont val="Times New Roman"/>
        <charset val="0"/>
      </rPr>
      <t>/</t>
    </r>
    <r>
      <rPr>
        <sz val="14"/>
        <color indexed="8"/>
        <rFont val="方正仿宋_GBK"/>
        <charset val="134"/>
      </rPr>
      <t>个）、分水闸</t>
    </r>
    <r>
      <rPr>
        <sz val="14"/>
        <color theme="1"/>
        <rFont val="Times New Roman"/>
        <charset val="0"/>
      </rPr>
      <t>30</t>
    </r>
    <r>
      <rPr>
        <sz val="14"/>
        <color indexed="8"/>
        <rFont val="方正仿宋_GBK"/>
        <charset val="134"/>
      </rPr>
      <t>个（</t>
    </r>
    <r>
      <rPr>
        <sz val="14"/>
        <color theme="1"/>
        <rFont val="Times New Roman"/>
        <charset val="0"/>
      </rPr>
      <t>2000</t>
    </r>
    <r>
      <rPr>
        <sz val="14"/>
        <color indexed="8"/>
        <rFont val="方正仿宋_GBK"/>
        <charset val="134"/>
      </rPr>
      <t>元</t>
    </r>
    <r>
      <rPr>
        <sz val="14"/>
        <color theme="1"/>
        <rFont val="Times New Roman"/>
        <charset val="0"/>
      </rPr>
      <t>/</t>
    </r>
    <r>
      <rPr>
        <sz val="14"/>
        <color indexed="8"/>
        <rFont val="方正仿宋_GBK"/>
        <charset val="134"/>
      </rPr>
      <t>个）合计</t>
    </r>
    <r>
      <rPr>
        <sz val="14"/>
        <color theme="1"/>
        <rFont val="Times New Roman"/>
        <charset val="0"/>
      </rPr>
      <t>15</t>
    </r>
    <r>
      <rPr>
        <sz val="14"/>
        <color indexed="8"/>
        <rFont val="方正仿宋_GBK"/>
        <charset val="134"/>
      </rPr>
      <t>万元；桥</t>
    </r>
    <r>
      <rPr>
        <sz val="14"/>
        <color theme="1"/>
        <rFont val="Times New Roman"/>
        <charset val="0"/>
      </rPr>
      <t>2</t>
    </r>
    <r>
      <rPr>
        <sz val="14"/>
        <color indexed="8"/>
        <rFont val="方正仿宋_GBK"/>
        <charset val="134"/>
      </rPr>
      <t>座（每座</t>
    </r>
    <r>
      <rPr>
        <sz val="14"/>
        <color theme="1"/>
        <rFont val="Times New Roman"/>
        <charset val="0"/>
      </rPr>
      <t>3</t>
    </r>
    <r>
      <rPr>
        <sz val="14"/>
        <color indexed="8"/>
        <rFont val="方正仿宋_GBK"/>
        <charset val="134"/>
      </rPr>
      <t>万），合计</t>
    </r>
    <r>
      <rPr>
        <sz val="14"/>
        <color theme="1"/>
        <rFont val="Times New Roman"/>
        <charset val="0"/>
      </rPr>
      <t>6</t>
    </r>
    <r>
      <rPr>
        <sz val="14"/>
        <color indexed="8"/>
        <rFont val="方正仿宋_GBK"/>
        <charset val="134"/>
      </rPr>
      <t>万元。监理费、设计费、审计费等相关费用</t>
    </r>
    <r>
      <rPr>
        <sz val="14"/>
        <color theme="1"/>
        <rFont val="Times New Roman"/>
        <charset val="0"/>
      </rPr>
      <t>6.64</t>
    </r>
    <r>
      <rPr>
        <sz val="14"/>
        <color indexed="8"/>
        <rFont val="方正仿宋_GBK"/>
        <charset val="134"/>
      </rPr>
      <t>万元。产权归村集体所有。</t>
    </r>
  </si>
  <si>
    <t>项目实施后，可有效解决98户脱贫户389.2亩农田灌溉问题，缩短轮灌周期。修建防渗渠，能防止水分流失，减少劳动力消耗，对于增加枣农持续增收具有积极的促进作用，同时也可进一步加快产业增收步伐。</t>
  </si>
  <si>
    <r>
      <rPr>
        <sz val="14"/>
        <color indexed="8"/>
        <rFont val="方正仿宋_GBK"/>
        <charset val="134"/>
      </rPr>
      <t>肉孜</t>
    </r>
    <r>
      <rPr>
        <sz val="14"/>
        <color theme="1"/>
        <rFont val="Times New Roman"/>
        <charset val="0"/>
      </rPr>
      <t>·</t>
    </r>
    <r>
      <rPr>
        <sz val="14"/>
        <color indexed="8"/>
        <rFont val="方正仿宋_GBK"/>
        <charset val="134"/>
      </rPr>
      <t>尕依提</t>
    </r>
  </si>
  <si>
    <t>6528242021038</t>
  </si>
  <si>
    <t>吾塔木乡昆其牧业村肉制品加工项目</t>
  </si>
  <si>
    <t>吾塔木乡昆其牧业</t>
  </si>
  <si>
    <r>
      <rPr>
        <sz val="14"/>
        <color theme="1"/>
        <rFont val="方正仿宋_GBK"/>
        <charset val="134"/>
      </rPr>
      <t>项目总投资</t>
    </r>
    <r>
      <rPr>
        <sz val="14"/>
        <color indexed="8"/>
        <rFont val="Times New Roman"/>
        <charset val="0"/>
      </rPr>
      <t>20</t>
    </r>
    <r>
      <rPr>
        <sz val="14"/>
        <color theme="1"/>
        <rFont val="方正仿宋_GBK"/>
        <charset val="134"/>
      </rPr>
      <t>万元，购买冰箱</t>
    </r>
    <r>
      <rPr>
        <sz val="14"/>
        <color indexed="8"/>
        <rFont val="Times New Roman"/>
        <charset val="0"/>
      </rPr>
      <t>2</t>
    </r>
    <r>
      <rPr>
        <sz val="14"/>
        <color theme="1"/>
        <rFont val="方正仿宋_GBK"/>
        <charset val="134"/>
      </rPr>
      <t>组，真空包装机</t>
    </r>
    <r>
      <rPr>
        <sz val="14"/>
        <color indexed="8"/>
        <rFont val="Times New Roman"/>
        <charset val="0"/>
      </rPr>
      <t>1</t>
    </r>
    <r>
      <rPr>
        <sz val="14"/>
        <color theme="1"/>
        <rFont val="方正仿宋_GBK"/>
        <charset val="134"/>
      </rPr>
      <t>台，大型肉类分切机</t>
    </r>
    <r>
      <rPr>
        <sz val="14"/>
        <color indexed="8"/>
        <rFont val="Times New Roman"/>
        <charset val="0"/>
      </rPr>
      <t>1</t>
    </r>
    <r>
      <rPr>
        <sz val="14"/>
        <color theme="1"/>
        <rFont val="方正仿宋_GBK"/>
        <charset val="134"/>
      </rPr>
      <t>台。</t>
    </r>
    <r>
      <rPr>
        <sz val="14"/>
        <color rgb="FFFF0000"/>
        <rFont val="方正仿宋_GBK"/>
        <charset val="134"/>
      </rPr>
      <t>监理费、审计费等相关费用</t>
    </r>
    <r>
      <rPr>
        <sz val="14"/>
        <color indexed="10"/>
        <rFont val="Times New Roman"/>
        <charset val="0"/>
      </rPr>
      <t>1</t>
    </r>
    <r>
      <rPr>
        <sz val="14"/>
        <color rgb="FFFF0000"/>
        <rFont val="方正仿宋_GBK"/>
        <charset val="134"/>
      </rPr>
      <t>万元。</t>
    </r>
    <r>
      <rPr>
        <sz val="14"/>
        <color theme="1"/>
        <rFont val="方正仿宋_GBK"/>
        <charset val="134"/>
      </rPr>
      <t>产权归村集体所有。</t>
    </r>
  </si>
  <si>
    <t>项目建成后，可有效节省养殖户屠宰成本5%，有助于提高吾塔木乡昆其牧业村牛羊肉销售10%，预计158户脱贫困户共增收2万元。</t>
  </si>
  <si>
    <r>
      <rPr>
        <sz val="14"/>
        <color theme="1"/>
        <rFont val="方正仿宋_GBK"/>
        <charset val="134"/>
      </rPr>
      <t>凯赛尔</t>
    </r>
    <r>
      <rPr>
        <sz val="14"/>
        <color theme="1"/>
        <rFont val="Times New Roman"/>
        <charset val="0"/>
      </rPr>
      <t>·</t>
    </r>
    <r>
      <rPr>
        <sz val="14"/>
        <color theme="1"/>
        <rFont val="方正仿宋_GBK"/>
        <charset val="134"/>
      </rPr>
      <t>库尔班</t>
    </r>
  </si>
  <si>
    <t>6528242021074</t>
  </si>
  <si>
    <t>吾塔木乡果勒艾日克村文化旅游提升项目（一期）</t>
  </si>
  <si>
    <t>吾塔木乡果勒艾日克村</t>
  </si>
  <si>
    <r>
      <rPr>
        <sz val="14"/>
        <color rgb="FF000000"/>
        <rFont val="方正仿宋_GBK"/>
        <charset val="134"/>
      </rPr>
      <t>项目总投资</t>
    </r>
    <r>
      <rPr>
        <sz val="14"/>
        <color indexed="8"/>
        <rFont val="Times New Roman"/>
        <charset val="0"/>
      </rPr>
      <t>322</t>
    </r>
    <r>
      <rPr>
        <sz val="14"/>
        <color rgb="FF000000"/>
        <rFont val="方正仿宋_GBK"/>
        <charset val="134"/>
      </rPr>
      <t>万元。</t>
    </r>
    <r>
      <rPr>
        <sz val="14"/>
        <color indexed="8"/>
        <rFont val="Times New Roman"/>
        <charset val="0"/>
      </rPr>
      <t>1</t>
    </r>
    <r>
      <rPr>
        <sz val="14"/>
        <color rgb="FF000000"/>
        <rFont val="方正仿宋_GBK"/>
        <charset val="134"/>
      </rPr>
      <t>、在烽火台南侧地建设木栈道、对烽火台东侧进行提升改造，新建围墙、景观大门，对烽火台防护栏、楼梯、观景台进行改造提升，并安装照明设施，打造楼兰人家游客接待处，新建以当地特色木材及黄土为主材观光木栈道</t>
    </r>
    <r>
      <rPr>
        <sz val="14"/>
        <color indexed="8"/>
        <rFont val="Times New Roman"/>
        <charset val="0"/>
      </rPr>
      <t>187</t>
    </r>
    <r>
      <rPr>
        <sz val="14"/>
        <color rgb="FF000000"/>
        <rFont val="方正仿宋_GBK"/>
        <charset val="134"/>
      </rPr>
      <t>米、微缩文化墙</t>
    </r>
    <r>
      <rPr>
        <sz val="14"/>
        <color indexed="8"/>
        <rFont val="Times New Roman"/>
        <charset val="0"/>
      </rPr>
      <t>46</t>
    </r>
    <r>
      <rPr>
        <sz val="14"/>
        <color rgb="FF000000"/>
        <rFont val="方正仿宋_GBK"/>
        <charset val="134"/>
      </rPr>
      <t>米，计</t>
    </r>
    <r>
      <rPr>
        <sz val="14"/>
        <color indexed="8"/>
        <rFont val="Times New Roman"/>
        <charset val="0"/>
      </rPr>
      <t>55</t>
    </r>
    <r>
      <rPr>
        <sz val="14"/>
        <color rgb="FF000000"/>
        <rFont val="方正仿宋_GBK"/>
        <charset val="134"/>
      </rPr>
      <t>万元。</t>
    </r>
    <r>
      <rPr>
        <sz val="14"/>
        <color indexed="8"/>
        <rFont val="Times New Roman"/>
        <charset val="0"/>
      </rPr>
      <t>2</t>
    </r>
    <r>
      <rPr>
        <sz val="14"/>
        <color rgb="FF000000"/>
        <rFont val="方正仿宋_GBK"/>
        <charset val="134"/>
      </rPr>
      <t>、建设融入若羌县发展历史代表的标志建筑物，建设红色记忆墙</t>
    </r>
    <r>
      <rPr>
        <sz val="14"/>
        <color indexed="8"/>
        <rFont val="Times New Roman"/>
        <charset val="0"/>
      </rPr>
      <t>612</t>
    </r>
    <r>
      <rPr>
        <sz val="14"/>
        <color rgb="FF000000"/>
        <rFont val="方正仿宋_GBK"/>
        <charset val="134"/>
      </rPr>
      <t>米，并安装照明设施，计</t>
    </r>
    <r>
      <rPr>
        <sz val="14"/>
        <color indexed="8"/>
        <rFont val="Times New Roman"/>
        <charset val="0"/>
      </rPr>
      <t>35</t>
    </r>
    <r>
      <rPr>
        <sz val="14"/>
        <color rgb="FF000000"/>
        <rFont val="方正仿宋_GBK"/>
        <charset val="134"/>
      </rPr>
      <t>万元。</t>
    </r>
    <r>
      <rPr>
        <sz val="14"/>
        <color indexed="8"/>
        <rFont val="Times New Roman"/>
        <charset val="0"/>
      </rPr>
      <t>3</t>
    </r>
    <r>
      <rPr>
        <sz val="14"/>
        <color rgb="FF000000"/>
        <rFont val="方正仿宋_GBK"/>
        <charset val="134"/>
      </rPr>
      <t>、新建仿生土城门一座，大门高</t>
    </r>
    <r>
      <rPr>
        <sz val="14"/>
        <color indexed="8"/>
        <rFont val="Times New Roman"/>
        <charset val="0"/>
      </rPr>
      <t>7.2</t>
    </r>
    <r>
      <rPr>
        <sz val="14"/>
        <color rgb="FF000000"/>
        <rFont val="方正仿宋_GBK"/>
        <charset val="134"/>
      </rPr>
      <t>米、宽</t>
    </r>
    <r>
      <rPr>
        <sz val="14"/>
        <color indexed="8"/>
        <rFont val="Times New Roman"/>
        <charset val="0"/>
      </rPr>
      <t>18.2</t>
    </r>
    <r>
      <rPr>
        <sz val="14"/>
        <color rgb="FF000000"/>
        <rFont val="方正仿宋_GBK"/>
        <charset val="134"/>
      </rPr>
      <t>米，造价</t>
    </r>
    <r>
      <rPr>
        <sz val="14"/>
        <color indexed="8"/>
        <rFont val="Times New Roman"/>
        <charset val="0"/>
      </rPr>
      <t>32</t>
    </r>
    <r>
      <rPr>
        <sz val="14"/>
        <color rgb="FF000000"/>
        <rFont val="方正仿宋_GBK"/>
        <charset val="134"/>
      </rPr>
      <t>万元。</t>
    </r>
    <r>
      <rPr>
        <sz val="14"/>
        <color indexed="8"/>
        <rFont val="Times New Roman"/>
        <charset val="0"/>
      </rPr>
      <t>4</t>
    </r>
    <r>
      <rPr>
        <sz val="14"/>
        <color rgb="FF000000"/>
        <rFont val="方正仿宋_GBK"/>
        <charset val="134"/>
      </rPr>
      <t>、</t>
    </r>
    <r>
      <rPr>
        <sz val="14"/>
        <color rgb="FFFF0000"/>
        <rFont val="方正仿宋_GBK"/>
        <charset val="134"/>
      </rPr>
      <t>在果勒艾日克路对整条街所有住户大门、外围墙、房屋部分结构、路段、路灯（照明设施）、防护栏等设施设备进行改造，计</t>
    </r>
    <r>
      <rPr>
        <sz val="14"/>
        <color indexed="10"/>
        <rFont val="Times New Roman"/>
        <charset val="0"/>
      </rPr>
      <t>200</t>
    </r>
    <r>
      <rPr>
        <sz val="14"/>
        <color rgb="FFFF0000"/>
        <rFont val="方正仿宋_GBK"/>
        <charset val="134"/>
      </rPr>
      <t>万元。</t>
    </r>
    <r>
      <rPr>
        <sz val="14"/>
        <color rgb="FF000000"/>
        <rFont val="方正仿宋_GBK"/>
        <charset val="134"/>
      </rPr>
      <t>项目立项、可行性评审、初步设计、委托公开招投标、造价咨询、工程监理等前期费共计</t>
    </r>
    <r>
      <rPr>
        <sz val="14"/>
        <color indexed="8"/>
        <rFont val="Times New Roman"/>
        <charset val="0"/>
      </rPr>
      <t>20</t>
    </r>
    <r>
      <rPr>
        <sz val="14"/>
        <color rgb="FF000000"/>
        <rFont val="方正仿宋_GBK"/>
        <charset val="134"/>
      </rPr>
      <t>万元。</t>
    </r>
    <r>
      <rPr>
        <sz val="14"/>
        <color rgb="FFFF0000"/>
        <rFont val="方正仿宋_GBK"/>
        <charset val="134"/>
      </rPr>
      <t>产权归村集体所有。</t>
    </r>
  </si>
  <si>
    <t>项目建成后，可为10名农户（2名脱贫户）提供摆摊场地，预计每人每月增收1200元。在果勒艾日克村古街建设3家民宿，预计每人每月增收1500元。体验若羌县夜市风情，预计可为20户农户（5名脱贫户）每人每月增收1200元。</t>
  </si>
  <si>
    <r>
      <rPr>
        <sz val="14"/>
        <color indexed="8"/>
        <rFont val="方正仿宋_GBK"/>
        <charset val="134"/>
      </rPr>
      <t>凯赛尔</t>
    </r>
    <r>
      <rPr>
        <sz val="14"/>
        <color theme="1"/>
        <rFont val="Times New Roman"/>
        <charset val="0"/>
      </rPr>
      <t>·</t>
    </r>
    <r>
      <rPr>
        <sz val="14"/>
        <color indexed="8"/>
        <rFont val="方正仿宋_GBK"/>
        <charset val="134"/>
      </rPr>
      <t>库尔班</t>
    </r>
  </si>
  <si>
    <t>6528242021076</t>
  </si>
  <si>
    <t>吾塔木乡果勒艾日克村文化旅游提升项目（二期）</t>
  </si>
  <si>
    <r>
      <rPr>
        <sz val="14"/>
        <color rgb="FF000000"/>
        <rFont val="方正仿宋_GBK"/>
        <charset val="134"/>
      </rPr>
      <t>项目总投资</t>
    </r>
    <r>
      <rPr>
        <sz val="14"/>
        <color indexed="8"/>
        <rFont val="Times New Roman"/>
        <charset val="0"/>
      </rPr>
      <t>499</t>
    </r>
    <r>
      <rPr>
        <sz val="14"/>
        <color rgb="FF000000"/>
        <rFont val="方正仿宋_GBK"/>
        <charset val="134"/>
      </rPr>
      <t>万元。</t>
    </r>
    <r>
      <rPr>
        <sz val="14"/>
        <color indexed="8"/>
        <rFont val="Times New Roman"/>
        <charset val="0"/>
      </rPr>
      <t>1</t>
    </r>
    <r>
      <rPr>
        <sz val="14"/>
        <color rgb="FF000000"/>
        <rFont val="方正仿宋_GBK"/>
        <charset val="134"/>
      </rPr>
      <t>、在果勒艾日克村古街</t>
    </r>
    <r>
      <rPr>
        <sz val="14"/>
        <color rgb="FFFF0000"/>
        <rFont val="方正仿宋_GBK"/>
        <charset val="134"/>
      </rPr>
      <t>建设</t>
    </r>
    <r>
      <rPr>
        <sz val="14"/>
        <color indexed="10"/>
        <rFont val="Times New Roman"/>
        <charset val="0"/>
      </rPr>
      <t>3</t>
    </r>
    <r>
      <rPr>
        <sz val="14"/>
        <color rgb="FFFF0000"/>
        <rFont val="方正仿宋_GBK"/>
        <charset val="134"/>
      </rPr>
      <t>家民宿</t>
    </r>
    <r>
      <rPr>
        <sz val="14"/>
        <color rgb="FF000000"/>
        <rFont val="方正仿宋_GBK"/>
        <charset val="134"/>
      </rPr>
      <t>，采用仿生土、木材、石块等原生建材，每户投资</t>
    </r>
    <r>
      <rPr>
        <sz val="14"/>
        <color indexed="8"/>
        <rFont val="Times New Roman"/>
        <charset val="0"/>
      </rPr>
      <t>5</t>
    </r>
    <r>
      <rPr>
        <sz val="14"/>
        <color rgb="FF000000"/>
        <rFont val="方正仿宋_GBK"/>
        <charset val="134"/>
      </rPr>
      <t>万元，计</t>
    </r>
    <r>
      <rPr>
        <sz val="14"/>
        <color indexed="8"/>
        <rFont val="Times New Roman"/>
        <charset val="0"/>
      </rPr>
      <t>15</t>
    </r>
    <r>
      <rPr>
        <sz val="14"/>
        <color rgb="FF000000"/>
        <rFont val="方正仿宋_GBK"/>
        <charset val="134"/>
      </rPr>
      <t>万元。</t>
    </r>
    <r>
      <rPr>
        <sz val="14"/>
        <color indexed="8"/>
        <rFont val="Times New Roman"/>
        <charset val="0"/>
      </rPr>
      <t>2</t>
    </r>
    <r>
      <rPr>
        <sz val="14"/>
        <color rgb="FF000000"/>
        <rFont val="方正仿宋_GBK"/>
        <charset val="134"/>
      </rPr>
      <t>、对吾加布拉红色教育基地大门、围墙、房屋外墙及内部装饰进行提升改造，计</t>
    </r>
    <r>
      <rPr>
        <sz val="14"/>
        <color indexed="8"/>
        <rFont val="Times New Roman"/>
        <charset val="0"/>
      </rPr>
      <t>15</t>
    </r>
    <r>
      <rPr>
        <sz val="14"/>
        <color rgb="FF000000"/>
        <rFont val="方正仿宋_GBK"/>
        <charset val="134"/>
      </rPr>
      <t>万元。</t>
    </r>
    <r>
      <rPr>
        <sz val="14"/>
        <color indexed="8"/>
        <rFont val="Times New Roman"/>
        <charset val="0"/>
      </rPr>
      <t>3</t>
    </r>
    <r>
      <rPr>
        <sz val="14"/>
        <color rgb="FF000000"/>
        <rFont val="方正仿宋_GBK"/>
        <charset val="134"/>
      </rPr>
      <t>、在果勒艾日克路新建材质为</t>
    </r>
    <r>
      <rPr>
        <sz val="14"/>
        <color rgb="FFFF0000"/>
        <rFont val="方正仿宋_GBK"/>
        <charset val="134"/>
      </rPr>
      <t>钢木结构葡萄长廊</t>
    </r>
    <r>
      <rPr>
        <sz val="14"/>
        <color indexed="10"/>
        <rFont val="Times New Roman"/>
        <charset val="0"/>
      </rPr>
      <t>512</t>
    </r>
    <r>
      <rPr>
        <sz val="14"/>
        <color rgb="FFFF0000"/>
        <rFont val="方正仿宋_GBK"/>
        <charset val="134"/>
      </rPr>
      <t>米</t>
    </r>
    <r>
      <rPr>
        <sz val="14"/>
        <color rgb="FF000000"/>
        <rFont val="方正仿宋_GBK"/>
        <charset val="134"/>
      </rPr>
      <t>，</t>
    </r>
    <r>
      <rPr>
        <sz val="14"/>
        <color indexed="8"/>
        <rFont val="Times New Roman"/>
        <charset val="0"/>
      </rPr>
      <t>600</t>
    </r>
    <r>
      <rPr>
        <sz val="14"/>
        <color rgb="FF000000"/>
        <rFont val="方正仿宋_GBK"/>
        <charset val="134"/>
      </rPr>
      <t>元</t>
    </r>
    <r>
      <rPr>
        <sz val="14"/>
        <color indexed="8"/>
        <rFont val="Times New Roman"/>
        <charset val="0"/>
      </rPr>
      <t>/</t>
    </r>
    <r>
      <rPr>
        <sz val="14"/>
        <color rgb="FF000000"/>
        <rFont val="方正仿宋_GBK"/>
        <charset val="134"/>
      </rPr>
      <t>米，计</t>
    </r>
    <r>
      <rPr>
        <sz val="14"/>
        <color indexed="8"/>
        <rFont val="Times New Roman"/>
        <charset val="0"/>
      </rPr>
      <t>30</t>
    </r>
    <r>
      <rPr>
        <sz val="14"/>
        <color rgb="FF000000"/>
        <rFont val="方正仿宋_GBK"/>
        <charset val="134"/>
      </rPr>
      <t>万；采购品种葡萄</t>
    </r>
    <r>
      <rPr>
        <sz val="14"/>
        <color indexed="8"/>
        <rFont val="Times New Roman"/>
        <charset val="0"/>
      </rPr>
      <t>500</t>
    </r>
    <r>
      <rPr>
        <sz val="14"/>
        <color rgb="FF000000"/>
        <rFont val="方正仿宋_GBK"/>
        <charset val="134"/>
      </rPr>
      <t>棵，</t>
    </r>
    <r>
      <rPr>
        <sz val="14"/>
        <color indexed="8"/>
        <rFont val="Times New Roman"/>
        <charset val="0"/>
      </rPr>
      <t>30</t>
    </r>
    <r>
      <rPr>
        <sz val="14"/>
        <color rgb="FF000000"/>
        <rFont val="方正仿宋_GBK"/>
        <charset val="134"/>
      </rPr>
      <t>元</t>
    </r>
    <r>
      <rPr>
        <sz val="14"/>
        <color indexed="8"/>
        <rFont val="Times New Roman"/>
        <charset val="0"/>
      </rPr>
      <t>/</t>
    </r>
    <r>
      <rPr>
        <sz val="14"/>
        <color rgb="FF000000"/>
        <rFont val="方正仿宋_GBK"/>
        <charset val="134"/>
      </rPr>
      <t>株，计</t>
    </r>
    <r>
      <rPr>
        <sz val="14"/>
        <color indexed="8"/>
        <rFont val="Times New Roman"/>
        <charset val="0"/>
      </rPr>
      <t>1.5</t>
    </r>
    <r>
      <rPr>
        <sz val="14"/>
        <color rgb="FF000000"/>
        <rFont val="方正仿宋_GBK"/>
        <charset val="134"/>
      </rPr>
      <t>万元；安装照明设施，计</t>
    </r>
    <r>
      <rPr>
        <sz val="14"/>
        <color indexed="8"/>
        <rFont val="Times New Roman"/>
        <charset val="0"/>
      </rPr>
      <t>5</t>
    </r>
    <r>
      <rPr>
        <sz val="14"/>
        <color rgb="FF000000"/>
        <rFont val="方正仿宋_GBK"/>
        <charset val="134"/>
      </rPr>
      <t>万元；共计</t>
    </r>
    <r>
      <rPr>
        <sz val="14"/>
        <color indexed="8"/>
        <rFont val="Times New Roman"/>
        <charset val="0"/>
      </rPr>
      <t>36.5</t>
    </r>
    <r>
      <rPr>
        <sz val="14"/>
        <color rgb="FF000000"/>
        <rFont val="方正仿宋_GBK"/>
        <charset val="134"/>
      </rPr>
      <t>万元。</t>
    </r>
    <r>
      <rPr>
        <sz val="14"/>
        <color indexed="8"/>
        <rFont val="Times New Roman"/>
        <charset val="0"/>
      </rPr>
      <t>4</t>
    </r>
    <r>
      <rPr>
        <sz val="14"/>
        <color rgb="FF000000"/>
        <rFont val="方正仿宋_GBK"/>
        <charset val="134"/>
      </rPr>
      <t>、沿旅游精品路线，果勒艾日克村提木村及阔什艾日克村</t>
    </r>
    <r>
      <rPr>
        <sz val="14"/>
        <color rgb="FFFF0000"/>
        <rFont val="方正仿宋_GBK"/>
        <charset val="134"/>
      </rPr>
      <t>进行外立面改造改</t>
    </r>
    <r>
      <rPr>
        <sz val="14"/>
        <color indexed="10"/>
        <rFont val="Times New Roman"/>
        <charset val="0"/>
      </rPr>
      <t>6500</t>
    </r>
    <r>
      <rPr>
        <sz val="14"/>
        <color rgb="FFFF0000"/>
        <rFont val="方正仿宋_GBK"/>
        <charset val="134"/>
      </rPr>
      <t>平米，每平米</t>
    </r>
    <r>
      <rPr>
        <sz val="14"/>
        <color indexed="10"/>
        <rFont val="Times New Roman"/>
        <charset val="0"/>
      </rPr>
      <t>70</t>
    </r>
    <r>
      <rPr>
        <sz val="14"/>
        <color rgb="FFFF0000"/>
        <rFont val="方正仿宋_GBK"/>
        <charset val="134"/>
      </rPr>
      <t>元，计</t>
    </r>
    <r>
      <rPr>
        <sz val="14"/>
        <color indexed="10"/>
        <rFont val="Times New Roman"/>
        <charset val="0"/>
      </rPr>
      <t>45.5</t>
    </r>
    <r>
      <rPr>
        <sz val="14"/>
        <color rgb="FFFF0000"/>
        <rFont val="方正仿宋_GBK"/>
        <charset val="134"/>
      </rPr>
      <t>万元</t>
    </r>
    <r>
      <rPr>
        <sz val="14"/>
        <color rgb="FF000000"/>
        <rFont val="方正仿宋_GBK"/>
        <charset val="134"/>
      </rPr>
      <t>。</t>
    </r>
    <r>
      <rPr>
        <sz val="14"/>
        <color indexed="8"/>
        <rFont val="Times New Roman"/>
        <charset val="0"/>
      </rPr>
      <t>5</t>
    </r>
    <r>
      <rPr>
        <sz val="14"/>
        <color rgb="FF000000"/>
        <rFont val="方正仿宋_GBK"/>
        <charset val="134"/>
      </rPr>
      <t>、沿旅游精品路线，提木村烽火台、果勒艾日克路古街建设旅游卫生厕所</t>
    </r>
    <r>
      <rPr>
        <sz val="14"/>
        <color indexed="8"/>
        <rFont val="Times New Roman"/>
        <charset val="0"/>
      </rPr>
      <t>2</t>
    </r>
    <r>
      <rPr>
        <sz val="14"/>
        <color rgb="FF000000"/>
        <rFont val="方正仿宋_GBK"/>
        <charset val="134"/>
      </rPr>
      <t>座，占地面积</t>
    </r>
    <r>
      <rPr>
        <sz val="14"/>
        <color indexed="8"/>
        <rFont val="Times New Roman"/>
        <charset val="0"/>
      </rPr>
      <t>35</t>
    </r>
    <r>
      <rPr>
        <sz val="14"/>
        <color rgb="FF000000"/>
        <rFont val="方正仿宋_GBK"/>
        <charset val="134"/>
      </rPr>
      <t>平米，安装电采暖，造价</t>
    </r>
    <r>
      <rPr>
        <sz val="14"/>
        <color indexed="8"/>
        <rFont val="Times New Roman"/>
        <charset val="0"/>
      </rPr>
      <t>15</t>
    </r>
    <r>
      <rPr>
        <sz val="14"/>
        <color rgb="FF000000"/>
        <rFont val="方正仿宋_GBK"/>
        <charset val="134"/>
      </rPr>
      <t>万元</t>
    </r>
    <r>
      <rPr>
        <sz val="14"/>
        <color indexed="8"/>
        <rFont val="Times New Roman"/>
        <charset val="0"/>
      </rPr>
      <t>/</t>
    </r>
    <r>
      <rPr>
        <sz val="14"/>
        <color rgb="FF000000"/>
        <rFont val="方正仿宋_GBK"/>
        <charset val="134"/>
      </rPr>
      <t>座，计</t>
    </r>
    <r>
      <rPr>
        <sz val="14"/>
        <color indexed="8"/>
        <rFont val="Times New Roman"/>
        <charset val="0"/>
      </rPr>
      <t>30</t>
    </r>
    <r>
      <rPr>
        <sz val="14"/>
        <color rgb="FF000000"/>
        <rFont val="方正仿宋_GBK"/>
        <charset val="134"/>
      </rPr>
      <t>万元。项目立项、可行性评审、初步设计、委托公开招投标、造价咨询、工程监理等前期费共计</t>
    </r>
    <r>
      <rPr>
        <sz val="14"/>
        <color indexed="8"/>
        <rFont val="Times New Roman"/>
        <charset val="0"/>
      </rPr>
      <t>15</t>
    </r>
    <r>
      <rPr>
        <sz val="14"/>
        <color rgb="FF000000"/>
        <rFont val="方正仿宋_GBK"/>
        <charset val="134"/>
      </rPr>
      <t>万元。</t>
    </r>
    <r>
      <rPr>
        <sz val="14"/>
        <color rgb="FFFF0000"/>
        <rFont val="方正仿宋_GBK"/>
        <charset val="134"/>
      </rPr>
      <t>产权归村集体所有。</t>
    </r>
  </si>
  <si>
    <t>6528242021075</t>
  </si>
  <si>
    <r>
      <rPr>
        <sz val="14"/>
        <color theme="1"/>
        <rFont val="方正仿宋_GBK"/>
        <charset val="134"/>
      </rPr>
      <t>吾塔木乡</t>
    </r>
    <r>
      <rPr>
        <sz val="14"/>
        <color theme="1"/>
        <rFont val="Times New Roman"/>
        <charset val="0"/>
      </rPr>
      <t xml:space="preserve">  </t>
    </r>
    <r>
      <rPr>
        <sz val="14"/>
        <color theme="1"/>
        <rFont val="方正仿宋_GBK"/>
        <charset val="134"/>
      </rPr>
      <t>乡村旅游</t>
    </r>
    <r>
      <rPr>
        <sz val="14"/>
        <color theme="1"/>
        <rFont val="Times New Roman"/>
        <charset val="0"/>
      </rPr>
      <t xml:space="preserve">  </t>
    </r>
    <r>
      <rPr>
        <sz val="14"/>
        <color theme="1"/>
        <rFont val="方正仿宋_GBK"/>
        <charset val="134"/>
      </rPr>
      <t>专线提升</t>
    </r>
    <r>
      <rPr>
        <sz val="14"/>
        <color theme="1"/>
        <rFont val="Times New Roman"/>
        <charset val="0"/>
      </rPr>
      <t xml:space="preserve">  </t>
    </r>
    <r>
      <rPr>
        <sz val="14"/>
        <color theme="1"/>
        <rFont val="方正仿宋_GBK"/>
        <charset val="134"/>
      </rPr>
      <t>改造工程</t>
    </r>
  </si>
  <si>
    <t>吾塔木乡尤勒滚艾日克村、依格孜吾斯塘村、西塔提让新村、昆其牧业村</t>
  </si>
  <si>
    <r>
      <rPr>
        <sz val="14"/>
        <color theme="1"/>
        <rFont val="方正仿宋_GBK"/>
        <charset val="134"/>
      </rPr>
      <t>项目总投资</t>
    </r>
    <r>
      <rPr>
        <sz val="14"/>
        <color indexed="8"/>
        <rFont val="Times New Roman"/>
        <charset val="0"/>
      </rPr>
      <t>338</t>
    </r>
    <r>
      <rPr>
        <sz val="14"/>
        <color theme="1"/>
        <rFont val="方正仿宋_GBK"/>
        <charset val="134"/>
      </rPr>
      <t>万元，对吾塔木乡旅游专线进行全面提升改造。打造以本地民族特色文化、乡村发展和特色产业发展历程</t>
    </r>
    <r>
      <rPr>
        <sz val="14"/>
        <color rgb="FFFF0000"/>
        <rFont val="方正仿宋_GBK"/>
        <charset val="134"/>
      </rPr>
      <t>为主的文化墙</t>
    </r>
    <r>
      <rPr>
        <sz val="14"/>
        <color indexed="10"/>
        <rFont val="Times New Roman"/>
        <charset val="0"/>
      </rPr>
      <t>13.1</t>
    </r>
    <r>
      <rPr>
        <sz val="14"/>
        <color rgb="FFFF0000"/>
        <rFont val="方正仿宋_GBK"/>
        <charset val="134"/>
      </rPr>
      <t>公里</t>
    </r>
    <r>
      <rPr>
        <sz val="14"/>
        <color indexed="10"/>
        <rFont val="Times New Roman"/>
        <charset val="0"/>
      </rPr>
      <t>,</t>
    </r>
    <r>
      <rPr>
        <sz val="14"/>
        <color rgb="FFFF0000"/>
        <rFont val="方正仿宋_GBK"/>
        <charset val="134"/>
      </rPr>
      <t>计</t>
    </r>
    <r>
      <rPr>
        <sz val="14"/>
        <color indexed="10"/>
        <rFont val="Times New Roman"/>
        <charset val="0"/>
      </rPr>
      <t>184</t>
    </r>
    <r>
      <rPr>
        <sz val="14"/>
        <color rgb="FFFF0000"/>
        <rFont val="方正仿宋_GBK"/>
        <charset val="134"/>
      </rPr>
      <t>万元。</t>
    </r>
    <r>
      <rPr>
        <sz val="14"/>
        <color theme="1"/>
        <rFont val="方正仿宋_GBK"/>
        <charset val="134"/>
      </rPr>
      <t>对旅游专线沿途农村街道</t>
    </r>
    <r>
      <rPr>
        <sz val="14"/>
        <color rgb="FFFF0000"/>
        <rFont val="方正仿宋_GBK"/>
        <charset val="134"/>
      </rPr>
      <t>绿化设施和农户住房大门统一进行民族特色改造，计</t>
    </r>
    <r>
      <rPr>
        <sz val="14"/>
        <color indexed="10"/>
        <rFont val="Times New Roman"/>
        <charset val="0"/>
      </rPr>
      <t>125</t>
    </r>
    <r>
      <rPr>
        <sz val="14"/>
        <color rgb="FFFF0000"/>
        <rFont val="方正仿宋_GBK"/>
        <charset val="134"/>
      </rPr>
      <t>万元</t>
    </r>
    <r>
      <rPr>
        <sz val="14"/>
        <color theme="1"/>
        <rFont val="方正仿宋_GBK"/>
        <charset val="134"/>
      </rPr>
      <t>，全力打造一条风景优美、内涵丰富、特色突出的乡村旅游专线，带动吾塔木乡烽火台、特色农产品产业园、万亩红枣示范院等观赏点（景点）一体化发展。项目立项、可行性评审、初步设计、委托公开招投标、造价咨询、工程监理等前期费共计</t>
    </r>
    <r>
      <rPr>
        <sz val="14"/>
        <color indexed="8"/>
        <rFont val="Times New Roman"/>
        <charset val="0"/>
      </rPr>
      <t>29</t>
    </r>
    <r>
      <rPr>
        <sz val="14"/>
        <color theme="1"/>
        <rFont val="方正仿宋_GBK"/>
        <charset val="134"/>
      </rPr>
      <t>万元。产权归村集体所有。</t>
    </r>
  </si>
  <si>
    <r>
      <rPr>
        <sz val="14"/>
        <color theme="1"/>
        <rFont val="方正仿宋_GBK"/>
        <charset val="134"/>
      </rPr>
      <t>项目建成后，可提升20%游客量，有效提升沿线群众农产品销售量，</t>
    </r>
    <r>
      <rPr>
        <sz val="14"/>
        <color rgb="FFFF0000"/>
        <rFont val="方正仿宋_GBK"/>
        <charset val="134"/>
      </rPr>
      <t>预计每年共增收20万元。</t>
    </r>
  </si>
  <si>
    <t>6528242021070</t>
  </si>
  <si>
    <r>
      <rPr>
        <sz val="14"/>
        <color theme="1"/>
        <rFont val="方正仿宋_GBK"/>
        <charset val="134"/>
      </rPr>
      <t>瓦石峡镇</t>
    </r>
    <r>
      <rPr>
        <sz val="14"/>
        <color theme="1"/>
        <rFont val="Times New Roman"/>
        <charset val="0"/>
      </rPr>
      <t>-</t>
    </r>
    <r>
      <rPr>
        <sz val="14"/>
        <color theme="1"/>
        <rFont val="方正仿宋_GBK"/>
        <charset val="134"/>
      </rPr>
      <t>吾塔木村</t>
    </r>
    <r>
      <rPr>
        <sz val="14"/>
        <color theme="1"/>
        <rFont val="Times New Roman"/>
        <charset val="0"/>
      </rPr>
      <t>-</t>
    </r>
    <r>
      <rPr>
        <sz val="14"/>
        <color theme="1"/>
        <rFont val="方正仿宋_GBK"/>
        <charset val="134"/>
      </rPr>
      <t>养殖小区建设项目</t>
    </r>
  </si>
  <si>
    <t>瓦石峡镇吾塔木村</t>
  </si>
  <si>
    <r>
      <rPr>
        <sz val="14"/>
        <color theme="1"/>
        <rFont val="方正仿宋_GBK"/>
        <charset val="134"/>
      </rPr>
      <t>项目总投资</t>
    </r>
    <r>
      <rPr>
        <sz val="14"/>
        <color theme="1"/>
        <rFont val="Times New Roman"/>
        <charset val="0"/>
      </rPr>
      <t>392</t>
    </r>
    <r>
      <rPr>
        <sz val="14"/>
        <color theme="1"/>
        <rFont val="方正仿宋_GBK"/>
        <charset val="134"/>
      </rPr>
      <t>万元。建设</t>
    </r>
    <r>
      <rPr>
        <sz val="14"/>
        <color theme="1"/>
        <rFont val="Times New Roman"/>
        <charset val="0"/>
      </rPr>
      <t>3375</t>
    </r>
    <r>
      <rPr>
        <sz val="14"/>
        <color theme="1"/>
        <rFont val="方正仿宋_GBK"/>
        <charset val="134"/>
      </rPr>
      <t>平方米彩钢牲畜棚圈（封闭式）</t>
    </r>
    <r>
      <rPr>
        <sz val="14"/>
        <color theme="1"/>
        <rFont val="Times New Roman"/>
        <charset val="0"/>
      </rPr>
      <t>2</t>
    </r>
    <r>
      <rPr>
        <sz val="14"/>
        <color theme="1"/>
        <rFont val="方正仿宋_GBK"/>
        <charset val="134"/>
      </rPr>
      <t>座，①号棚圈投资</t>
    </r>
    <r>
      <rPr>
        <sz val="14"/>
        <color theme="1"/>
        <rFont val="Times New Roman"/>
        <charset val="0"/>
      </rPr>
      <t>39.375</t>
    </r>
    <r>
      <rPr>
        <sz val="14"/>
        <color theme="1"/>
        <rFont val="方正仿宋_GBK"/>
        <charset val="134"/>
      </rPr>
      <t>万元：建设长</t>
    </r>
    <r>
      <rPr>
        <sz val="14"/>
        <color theme="1"/>
        <rFont val="Times New Roman"/>
        <charset val="0"/>
      </rPr>
      <t>75</t>
    </r>
    <r>
      <rPr>
        <sz val="14"/>
        <color theme="1"/>
        <rFont val="方正仿宋_GBK"/>
        <charset val="134"/>
      </rPr>
      <t>米，宽</t>
    </r>
    <r>
      <rPr>
        <sz val="14"/>
        <color theme="1"/>
        <rFont val="Times New Roman"/>
        <charset val="0"/>
      </rPr>
      <t>15</t>
    </r>
    <r>
      <rPr>
        <sz val="14"/>
        <color theme="1"/>
        <rFont val="方正仿宋_GBK"/>
        <charset val="134"/>
      </rPr>
      <t>米，高</t>
    </r>
    <r>
      <rPr>
        <sz val="14"/>
        <color theme="1"/>
        <rFont val="Times New Roman"/>
        <charset val="0"/>
      </rPr>
      <t>4.5</t>
    </r>
    <r>
      <rPr>
        <sz val="14"/>
        <color theme="1"/>
        <rFont val="方正仿宋_GBK"/>
        <charset val="134"/>
      </rPr>
      <t>米，圈舍面积</t>
    </r>
    <r>
      <rPr>
        <sz val="14"/>
        <color theme="1"/>
        <rFont val="Times New Roman"/>
        <charset val="0"/>
      </rPr>
      <t>75*12=900</t>
    </r>
    <r>
      <rPr>
        <sz val="14"/>
        <color theme="1"/>
        <rFont val="方正仿宋_GBK"/>
        <charset val="134"/>
      </rPr>
      <t>㎡，过道</t>
    </r>
    <r>
      <rPr>
        <sz val="14"/>
        <color theme="1"/>
        <rFont val="Times New Roman"/>
        <charset val="0"/>
      </rPr>
      <t>3*75=225</t>
    </r>
    <r>
      <rPr>
        <sz val="14"/>
        <color theme="1"/>
        <rFont val="方正仿宋_GBK"/>
        <charset val="134"/>
      </rPr>
      <t>㎡，共计：</t>
    </r>
    <r>
      <rPr>
        <sz val="14"/>
        <color theme="1"/>
        <rFont val="Times New Roman"/>
        <charset val="0"/>
      </rPr>
      <t>1125</t>
    </r>
    <r>
      <rPr>
        <sz val="14"/>
        <color theme="1"/>
        <rFont val="方正仿宋_GBK"/>
        <charset val="134"/>
      </rPr>
      <t>㎡，每平方米</t>
    </r>
    <r>
      <rPr>
        <sz val="14"/>
        <color theme="1"/>
        <rFont val="Times New Roman"/>
        <charset val="0"/>
      </rPr>
      <t>350</t>
    </r>
    <r>
      <rPr>
        <sz val="14"/>
        <color theme="1"/>
        <rFont val="方正仿宋_GBK"/>
        <charset val="134"/>
      </rPr>
      <t>元；②号棚圈投资</t>
    </r>
    <r>
      <rPr>
        <sz val="14"/>
        <color theme="1"/>
        <rFont val="Times New Roman"/>
        <charset val="0"/>
      </rPr>
      <t>78.75</t>
    </r>
    <r>
      <rPr>
        <sz val="14"/>
        <color theme="1"/>
        <rFont val="方正仿宋_GBK"/>
        <charset val="134"/>
      </rPr>
      <t>万元：建设长</t>
    </r>
    <r>
      <rPr>
        <sz val="14"/>
        <color theme="1"/>
        <rFont val="Times New Roman"/>
        <charset val="0"/>
      </rPr>
      <t>150</t>
    </r>
    <r>
      <rPr>
        <sz val="14"/>
        <color theme="1"/>
        <rFont val="方正仿宋_GBK"/>
        <charset val="134"/>
      </rPr>
      <t>米，宽</t>
    </r>
    <r>
      <rPr>
        <sz val="14"/>
        <color theme="1"/>
        <rFont val="Times New Roman"/>
        <charset val="0"/>
      </rPr>
      <t>15</t>
    </r>
    <r>
      <rPr>
        <sz val="14"/>
        <color theme="1"/>
        <rFont val="方正仿宋_GBK"/>
        <charset val="134"/>
      </rPr>
      <t>米，高</t>
    </r>
    <r>
      <rPr>
        <sz val="14"/>
        <color theme="1"/>
        <rFont val="Times New Roman"/>
        <charset val="0"/>
      </rPr>
      <t>4.5</t>
    </r>
    <r>
      <rPr>
        <sz val="14"/>
        <color theme="1"/>
        <rFont val="方正仿宋_GBK"/>
        <charset val="134"/>
      </rPr>
      <t>米，圈舍面积</t>
    </r>
    <r>
      <rPr>
        <sz val="14"/>
        <color theme="1"/>
        <rFont val="Times New Roman"/>
        <charset val="0"/>
      </rPr>
      <t>150*12=1800</t>
    </r>
    <r>
      <rPr>
        <sz val="14"/>
        <color theme="1"/>
        <rFont val="方正仿宋_GBK"/>
        <charset val="134"/>
      </rPr>
      <t>㎡，过道</t>
    </r>
    <r>
      <rPr>
        <sz val="14"/>
        <color theme="1"/>
        <rFont val="Times New Roman"/>
        <charset val="0"/>
      </rPr>
      <t>3*150=450</t>
    </r>
    <r>
      <rPr>
        <sz val="14"/>
        <color theme="1"/>
        <rFont val="方正仿宋_GBK"/>
        <charset val="134"/>
      </rPr>
      <t>㎡，共计：</t>
    </r>
    <r>
      <rPr>
        <sz val="14"/>
        <color theme="1"/>
        <rFont val="Times New Roman"/>
        <charset val="0"/>
      </rPr>
      <t>2250</t>
    </r>
    <r>
      <rPr>
        <sz val="14"/>
        <color theme="1"/>
        <rFont val="方正仿宋_GBK"/>
        <charset val="134"/>
      </rPr>
      <t>㎡，每平方米</t>
    </r>
    <r>
      <rPr>
        <sz val="14"/>
        <color theme="1"/>
        <rFont val="Times New Roman"/>
        <charset val="0"/>
      </rPr>
      <t>350</t>
    </r>
    <r>
      <rPr>
        <sz val="14"/>
        <color theme="1"/>
        <rFont val="方正仿宋_GBK"/>
        <charset val="134"/>
      </rPr>
      <t>元；投资</t>
    </r>
    <r>
      <rPr>
        <sz val="14"/>
        <color theme="1"/>
        <rFont val="Times New Roman"/>
        <charset val="0"/>
      </rPr>
      <t>35.7</t>
    </r>
    <r>
      <rPr>
        <sz val="14"/>
        <color theme="1"/>
        <rFont val="方正仿宋_GBK"/>
        <charset val="134"/>
      </rPr>
      <t>万元，建设砖混结构围墙围墙</t>
    </r>
    <r>
      <rPr>
        <sz val="14"/>
        <color theme="1"/>
        <rFont val="Times New Roman"/>
        <charset val="0"/>
      </rPr>
      <t>510</t>
    </r>
    <r>
      <rPr>
        <sz val="14"/>
        <color theme="1"/>
        <rFont val="方正仿宋_GBK"/>
        <charset val="134"/>
      </rPr>
      <t>米，</t>
    </r>
    <r>
      <rPr>
        <sz val="14"/>
        <color theme="1"/>
        <rFont val="Times New Roman"/>
        <charset val="0"/>
      </rPr>
      <t>700</t>
    </r>
    <r>
      <rPr>
        <sz val="14"/>
        <color theme="1"/>
        <rFont val="方正仿宋_GBK"/>
        <charset val="134"/>
      </rPr>
      <t>元</t>
    </r>
    <r>
      <rPr>
        <sz val="14"/>
        <color theme="1"/>
        <rFont val="Times New Roman"/>
        <charset val="0"/>
      </rPr>
      <t>/</t>
    </r>
    <r>
      <rPr>
        <sz val="14"/>
        <color theme="1"/>
        <rFont val="方正仿宋_GBK"/>
        <charset val="134"/>
      </rPr>
      <t>米；投资</t>
    </r>
    <r>
      <rPr>
        <sz val="14"/>
        <color theme="1"/>
        <rFont val="Times New Roman"/>
        <charset val="0"/>
      </rPr>
      <t>19.92</t>
    </r>
    <r>
      <rPr>
        <sz val="14"/>
        <color theme="1"/>
        <rFont val="方正仿宋_GBK"/>
        <charset val="134"/>
      </rPr>
      <t>万元，使用</t>
    </r>
    <r>
      <rPr>
        <sz val="14"/>
        <color theme="1"/>
        <rFont val="Times New Roman"/>
        <charset val="0"/>
      </rPr>
      <t>1328</t>
    </r>
    <r>
      <rPr>
        <sz val="14"/>
        <color theme="1"/>
        <rFont val="方正仿宋_GBK"/>
        <charset val="134"/>
      </rPr>
      <t>米栅栏，将棚圈分为</t>
    </r>
    <r>
      <rPr>
        <sz val="14"/>
        <color theme="1"/>
        <rFont val="Times New Roman"/>
        <charset val="0"/>
      </rPr>
      <t>30</t>
    </r>
    <r>
      <rPr>
        <sz val="14"/>
        <color theme="1"/>
        <rFont val="方正仿宋_GBK"/>
        <charset val="134"/>
      </rPr>
      <t>座面积为</t>
    </r>
    <r>
      <rPr>
        <sz val="14"/>
        <color theme="1"/>
        <rFont val="Times New Roman"/>
        <charset val="0"/>
      </rPr>
      <t>90</t>
    </r>
    <r>
      <rPr>
        <sz val="14"/>
        <color theme="1"/>
        <rFont val="方正仿宋_GBK"/>
        <charset val="134"/>
      </rPr>
      <t>㎡的小圈舍，</t>
    </r>
    <r>
      <rPr>
        <sz val="14"/>
        <color theme="1"/>
        <rFont val="Times New Roman"/>
        <charset val="0"/>
      </rPr>
      <t>150</t>
    </r>
    <r>
      <rPr>
        <sz val="14"/>
        <color theme="1"/>
        <rFont val="方正仿宋_GBK"/>
        <charset val="134"/>
      </rPr>
      <t>元</t>
    </r>
    <r>
      <rPr>
        <sz val="14"/>
        <color theme="1"/>
        <rFont val="Times New Roman"/>
        <charset val="0"/>
      </rPr>
      <t>/</t>
    </r>
    <r>
      <rPr>
        <sz val="14"/>
        <color theme="1"/>
        <rFont val="方正仿宋_GBK"/>
        <charset val="134"/>
      </rPr>
      <t>米；投资</t>
    </r>
    <r>
      <rPr>
        <sz val="14"/>
        <color theme="1"/>
        <rFont val="Times New Roman"/>
        <charset val="0"/>
      </rPr>
      <t>10.125</t>
    </r>
    <r>
      <rPr>
        <sz val="14"/>
        <color theme="1"/>
        <rFont val="方正仿宋_GBK"/>
        <charset val="134"/>
      </rPr>
      <t>万元，在棚圈中间修建长</t>
    </r>
    <r>
      <rPr>
        <sz val="14"/>
        <color theme="1"/>
        <rFont val="Times New Roman"/>
        <charset val="0"/>
      </rPr>
      <t>75*</t>
    </r>
    <r>
      <rPr>
        <sz val="14"/>
        <color theme="1"/>
        <rFont val="方正仿宋_GBK"/>
        <charset val="134"/>
      </rPr>
      <t>宽</t>
    </r>
    <r>
      <rPr>
        <sz val="14"/>
        <color theme="1"/>
        <rFont val="Times New Roman"/>
        <charset val="0"/>
      </rPr>
      <t>3+</t>
    </r>
    <r>
      <rPr>
        <sz val="14"/>
        <color theme="1"/>
        <rFont val="方正仿宋_GBK"/>
        <charset val="134"/>
      </rPr>
      <t>长</t>
    </r>
    <r>
      <rPr>
        <sz val="14"/>
        <color theme="1"/>
        <rFont val="Times New Roman"/>
        <charset val="0"/>
      </rPr>
      <t>150*</t>
    </r>
    <r>
      <rPr>
        <sz val="14"/>
        <color theme="1"/>
        <rFont val="方正仿宋_GBK"/>
        <charset val="134"/>
      </rPr>
      <t>宽</t>
    </r>
    <r>
      <rPr>
        <sz val="14"/>
        <color theme="1"/>
        <rFont val="Times New Roman"/>
        <charset val="0"/>
      </rPr>
      <t>3=675</t>
    </r>
    <r>
      <rPr>
        <sz val="14"/>
        <color theme="1"/>
        <rFont val="方正仿宋_GBK"/>
        <charset val="134"/>
      </rPr>
      <t>平方米水泥过道</t>
    </r>
    <r>
      <rPr>
        <sz val="14"/>
        <color theme="1"/>
        <rFont val="Times New Roman"/>
        <charset val="0"/>
      </rPr>
      <t>(</t>
    </r>
    <r>
      <rPr>
        <sz val="14"/>
        <color theme="1"/>
        <rFont val="方正仿宋_GBK"/>
        <charset val="134"/>
      </rPr>
      <t>过道两侧</t>
    </r>
    <r>
      <rPr>
        <sz val="14"/>
        <color theme="1"/>
        <rFont val="Times New Roman"/>
        <charset val="0"/>
      </rPr>
      <t>100</t>
    </r>
    <r>
      <rPr>
        <sz val="14"/>
        <color theme="1"/>
        <rFont val="方正仿宋_GBK"/>
        <charset val="134"/>
      </rPr>
      <t>米</t>
    </r>
    <r>
      <rPr>
        <sz val="14"/>
        <color theme="1"/>
        <rFont val="Times New Roman"/>
        <charset val="0"/>
      </rPr>
      <t>*2</t>
    </r>
    <r>
      <rPr>
        <sz val="14"/>
        <color theme="1"/>
        <rFont val="方正仿宋_GBK"/>
        <charset val="134"/>
      </rPr>
      <t>，共计</t>
    </r>
    <r>
      <rPr>
        <sz val="14"/>
        <color theme="1"/>
        <rFont val="Times New Roman"/>
        <charset val="0"/>
      </rPr>
      <t>200</t>
    </r>
    <r>
      <rPr>
        <sz val="14"/>
        <color theme="1"/>
        <rFont val="方正仿宋_GBK"/>
        <charset val="134"/>
      </rPr>
      <t>米，深</t>
    </r>
    <r>
      <rPr>
        <sz val="14"/>
        <color theme="1"/>
        <rFont val="Times New Roman"/>
        <charset val="0"/>
      </rPr>
      <t>50cm</t>
    </r>
    <r>
      <rPr>
        <sz val="14"/>
        <color theme="1"/>
        <rFont val="方正仿宋_GBK"/>
        <charset val="134"/>
      </rPr>
      <t>高基础和</t>
    </r>
    <r>
      <rPr>
        <sz val="14"/>
        <color theme="1"/>
        <rFont val="Times New Roman"/>
        <charset val="0"/>
      </rPr>
      <t>1.5m</t>
    </r>
    <r>
      <rPr>
        <sz val="14"/>
        <color theme="1"/>
        <rFont val="方正仿宋_GBK"/>
        <charset val="134"/>
      </rPr>
      <t>高砖墙</t>
    </r>
    <r>
      <rPr>
        <sz val="14"/>
        <color theme="1"/>
        <rFont val="Times New Roman"/>
        <charset val="0"/>
      </rPr>
      <t>)</t>
    </r>
    <r>
      <rPr>
        <sz val="14"/>
        <color theme="1"/>
        <rFont val="方正仿宋_GBK"/>
        <charset val="134"/>
      </rPr>
      <t>，垫方及</t>
    </r>
    <r>
      <rPr>
        <sz val="14"/>
        <color theme="1"/>
        <rFont val="Times New Roman"/>
        <charset val="0"/>
      </rPr>
      <t>15cm</t>
    </r>
    <r>
      <rPr>
        <sz val="14"/>
        <color theme="1"/>
        <rFont val="方正仿宋_GBK"/>
        <charset val="134"/>
      </rPr>
      <t>水泥地坪过道，</t>
    </r>
    <r>
      <rPr>
        <sz val="14"/>
        <color theme="1"/>
        <rFont val="Times New Roman"/>
        <charset val="0"/>
      </rPr>
      <t>150</t>
    </r>
    <r>
      <rPr>
        <sz val="14"/>
        <color theme="1"/>
        <rFont val="方正仿宋_GBK"/>
        <charset val="134"/>
      </rPr>
      <t>元</t>
    </r>
    <r>
      <rPr>
        <sz val="14"/>
        <color theme="1"/>
        <rFont val="Times New Roman"/>
        <charset val="0"/>
      </rPr>
      <t>/</t>
    </r>
    <r>
      <rPr>
        <sz val="14"/>
        <color theme="1"/>
        <rFont val="方正仿宋_GBK"/>
        <charset val="134"/>
      </rPr>
      <t>平方米；投资</t>
    </r>
    <r>
      <rPr>
        <sz val="14"/>
        <color theme="1"/>
        <rFont val="Times New Roman"/>
        <charset val="0"/>
      </rPr>
      <t>15.75</t>
    </r>
    <r>
      <rPr>
        <sz val="14"/>
        <color theme="1"/>
        <rFont val="方正仿宋_GBK"/>
        <charset val="134"/>
      </rPr>
      <t>万元，对过道两侧打地基（长</t>
    </r>
    <r>
      <rPr>
        <sz val="14"/>
        <color theme="1"/>
        <rFont val="Times New Roman"/>
        <charset val="0"/>
      </rPr>
      <t>75+</t>
    </r>
    <r>
      <rPr>
        <sz val="14"/>
        <color theme="1"/>
        <rFont val="方正仿宋_GBK"/>
        <charset val="134"/>
      </rPr>
      <t>长</t>
    </r>
    <r>
      <rPr>
        <sz val="14"/>
        <color theme="1"/>
        <rFont val="Times New Roman"/>
        <charset val="0"/>
      </rPr>
      <t>150</t>
    </r>
    <r>
      <rPr>
        <sz val="14"/>
        <color theme="1"/>
        <rFont val="方正仿宋_GBK"/>
        <charset val="134"/>
      </rPr>
      <t>）</t>
    </r>
    <r>
      <rPr>
        <sz val="14"/>
        <color theme="1"/>
        <rFont val="Times New Roman"/>
        <charset val="0"/>
      </rPr>
      <t>*2=450</t>
    </r>
    <r>
      <rPr>
        <sz val="14"/>
        <color theme="1"/>
        <rFont val="方正仿宋_GBK"/>
        <charset val="134"/>
      </rPr>
      <t>米</t>
    </r>
    <r>
      <rPr>
        <sz val="14"/>
        <color theme="1"/>
        <rFont val="Times New Roman"/>
        <charset val="0"/>
      </rPr>
      <t>50cm</t>
    </r>
    <r>
      <rPr>
        <sz val="14"/>
        <color theme="1"/>
        <rFont val="方正仿宋_GBK"/>
        <charset val="134"/>
      </rPr>
      <t>高基础，</t>
    </r>
    <r>
      <rPr>
        <sz val="14"/>
        <color theme="1"/>
        <rFont val="Times New Roman"/>
        <charset val="0"/>
      </rPr>
      <t>350</t>
    </r>
    <r>
      <rPr>
        <sz val="14"/>
        <color theme="1"/>
        <rFont val="方正仿宋_GBK"/>
        <charset val="134"/>
      </rPr>
      <t>元</t>
    </r>
    <r>
      <rPr>
        <sz val="14"/>
        <color theme="1"/>
        <rFont val="Times New Roman"/>
        <charset val="0"/>
      </rPr>
      <t>/</t>
    </r>
    <r>
      <rPr>
        <sz val="14"/>
        <color theme="1"/>
        <rFont val="方正仿宋_GBK"/>
        <charset val="134"/>
      </rPr>
      <t>米；投资</t>
    </r>
    <r>
      <rPr>
        <sz val="14"/>
        <color theme="1"/>
        <rFont val="Times New Roman"/>
        <charset val="0"/>
      </rPr>
      <t>40.5</t>
    </r>
    <r>
      <rPr>
        <sz val="14"/>
        <color theme="1"/>
        <rFont val="方正仿宋_GBK"/>
        <charset val="134"/>
      </rPr>
      <t>万元，建设漏粪板（长</t>
    </r>
    <r>
      <rPr>
        <sz val="14"/>
        <color theme="1"/>
        <rFont val="Times New Roman"/>
        <charset val="0"/>
      </rPr>
      <t>75*</t>
    </r>
    <r>
      <rPr>
        <sz val="14"/>
        <color theme="1"/>
        <rFont val="方正仿宋_GBK"/>
        <charset val="134"/>
      </rPr>
      <t>宽</t>
    </r>
    <r>
      <rPr>
        <sz val="14"/>
        <color theme="1"/>
        <rFont val="Times New Roman"/>
        <charset val="0"/>
      </rPr>
      <t>12+</t>
    </r>
    <r>
      <rPr>
        <sz val="14"/>
        <color theme="1"/>
        <rFont val="方正仿宋_GBK"/>
        <charset val="134"/>
      </rPr>
      <t>长</t>
    </r>
    <r>
      <rPr>
        <sz val="14"/>
        <color theme="1"/>
        <rFont val="Times New Roman"/>
        <charset val="0"/>
      </rPr>
      <t>150*</t>
    </r>
    <r>
      <rPr>
        <sz val="14"/>
        <color theme="1"/>
        <rFont val="方正仿宋_GBK"/>
        <charset val="134"/>
      </rPr>
      <t>宽</t>
    </r>
    <r>
      <rPr>
        <sz val="14"/>
        <color theme="1"/>
        <rFont val="Times New Roman"/>
        <charset val="0"/>
      </rPr>
      <t>12=2700</t>
    </r>
    <r>
      <rPr>
        <sz val="14"/>
        <color theme="1"/>
        <rFont val="方正仿宋_GBK"/>
        <charset val="134"/>
      </rPr>
      <t>平方米），</t>
    </r>
    <r>
      <rPr>
        <sz val="14"/>
        <color theme="1"/>
        <rFont val="Times New Roman"/>
        <charset val="0"/>
      </rPr>
      <t>150</t>
    </r>
    <r>
      <rPr>
        <sz val="14"/>
        <color theme="1"/>
        <rFont val="方正仿宋_GBK"/>
        <charset val="134"/>
      </rPr>
      <t>元</t>
    </r>
    <r>
      <rPr>
        <sz val="14"/>
        <color theme="1"/>
        <rFont val="Times New Roman"/>
        <charset val="0"/>
      </rPr>
      <t>/</t>
    </r>
    <r>
      <rPr>
        <sz val="14"/>
        <color theme="1"/>
        <rFont val="方正仿宋_GBK"/>
        <charset val="134"/>
      </rPr>
      <t>平方米；投资</t>
    </r>
    <r>
      <rPr>
        <sz val="14"/>
        <color theme="1"/>
        <rFont val="Times New Roman"/>
        <charset val="0"/>
      </rPr>
      <t>31.5</t>
    </r>
    <r>
      <rPr>
        <sz val="14"/>
        <color theme="1"/>
        <rFont val="方正仿宋_GBK"/>
        <charset val="134"/>
      </rPr>
      <t>万元，建设羊圈底部支撑漏粪板立墙（长</t>
    </r>
    <r>
      <rPr>
        <sz val="14"/>
        <color theme="1"/>
        <rFont val="Times New Roman"/>
        <charset val="0"/>
      </rPr>
      <t>75+</t>
    </r>
    <r>
      <rPr>
        <sz val="14"/>
        <color theme="1"/>
        <rFont val="方正仿宋_GBK"/>
        <charset val="134"/>
      </rPr>
      <t>长</t>
    </r>
    <r>
      <rPr>
        <sz val="14"/>
        <color theme="1"/>
        <rFont val="Times New Roman"/>
        <charset val="0"/>
      </rPr>
      <t>150</t>
    </r>
    <r>
      <rPr>
        <sz val="14"/>
        <color theme="1"/>
        <rFont val="方正仿宋_GBK"/>
        <charset val="134"/>
      </rPr>
      <t>）</t>
    </r>
    <r>
      <rPr>
        <sz val="14"/>
        <color theme="1"/>
        <rFont val="Times New Roman"/>
        <charset val="0"/>
      </rPr>
      <t>*4</t>
    </r>
    <r>
      <rPr>
        <sz val="14"/>
        <color theme="1"/>
        <rFont val="方正仿宋_GBK"/>
        <charset val="134"/>
      </rPr>
      <t>面</t>
    </r>
    <r>
      <rPr>
        <sz val="14"/>
        <color theme="1"/>
        <rFont val="Times New Roman"/>
        <charset val="0"/>
      </rPr>
      <t>=900</t>
    </r>
    <r>
      <rPr>
        <sz val="14"/>
        <color theme="1"/>
        <rFont val="方正仿宋_GBK"/>
        <charset val="134"/>
      </rPr>
      <t>米长（</t>
    </r>
    <r>
      <rPr>
        <sz val="14"/>
        <color theme="1"/>
        <rFont val="Times New Roman"/>
        <charset val="0"/>
      </rPr>
      <t>50cm*40cm</t>
    </r>
    <r>
      <rPr>
        <sz val="14"/>
        <color theme="1"/>
        <rFont val="方正仿宋_GBK"/>
        <charset val="134"/>
      </rPr>
      <t>高基础和</t>
    </r>
    <r>
      <rPr>
        <sz val="14"/>
        <color theme="1"/>
        <rFont val="Times New Roman"/>
        <charset val="0"/>
      </rPr>
      <t>1m</t>
    </r>
    <r>
      <rPr>
        <sz val="14"/>
        <color theme="1"/>
        <rFont val="方正仿宋_GBK"/>
        <charset val="134"/>
      </rPr>
      <t>高砖墙</t>
    </r>
    <r>
      <rPr>
        <sz val="14"/>
        <color theme="1"/>
        <rFont val="Times New Roman"/>
        <charset val="0"/>
      </rPr>
      <t>)</t>
    </r>
    <r>
      <rPr>
        <sz val="14"/>
        <color theme="1"/>
        <rFont val="方正仿宋_GBK"/>
        <charset val="134"/>
      </rPr>
      <t>，</t>
    </r>
    <r>
      <rPr>
        <sz val="14"/>
        <color theme="1"/>
        <rFont val="Times New Roman"/>
        <charset val="0"/>
      </rPr>
      <t>350</t>
    </r>
    <r>
      <rPr>
        <sz val="14"/>
        <color theme="1"/>
        <rFont val="方正仿宋_GBK"/>
        <charset val="134"/>
      </rPr>
      <t>元</t>
    </r>
    <r>
      <rPr>
        <sz val="14"/>
        <color theme="1"/>
        <rFont val="Times New Roman"/>
        <charset val="0"/>
      </rPr>
      <t>/</t>
    </r>
    <r>
      <rPr>
        <sz val="14"/>
        <color theme="1"/>
        <rFont val="方正仿宋_GBK"/>
        <charset val="134"/>
      </rPr>
      <t>平方米；投资</t>
    </r>
    <r>
      <rPr>
        <sz val="14"/>
        <color theme="1"/>
        <rFont val="Times New Roman"/>
        <charset val="0"/>
      </rPr>
      <t>32.4</t>
    </r>
    <r>
      <rPr>
        <sz val="14"/>
        <color theme="1"/>
        <rFont val="方正仿宋_GBK"/>
        <charset val="134"/>
      </rPr>
      <t>万元，建设羊圈底部及水泥地坪①长</t>
    </r>
    <r>
      <rPr>
        <sz val="14"/>
        <color theme="1"/>
        <rFont val="Times New Roman"/>
        <charset val="0"/>
      </rPr>
      <t>75*</t>
    </r>
    <r>
      <rPr>
        <sz val="14"/>
        <color theme="1"/>
        <rFont val="方正仿宋_GBK"/>
        <charset val="134"/>
      </rPr>
      <t>宽</t>
    </r>
    <r>
      <rPr>
        <sz val="14"/>
        <color theme="1"/>
        <rFont val="Times New Roman"/>
        <charset val="0"/>
      </rPr>
      <t>12+</t>
    </r>
    <r>
      <rPr>
        <sz val="14"/>
        <color theme="1"/>
        <rFont val="方正仿宋_GBK"/>
        <charset val="134"/>
      </rPr>
      <t>②长</t>
    </r>
    <r>
      <rPr>
        <sz val="14"/>
        <color theme="1"/>
        <rFont val="Times New Roman"/>
        <charset val="0"/>
      </rPr>
      <t>150*</t>
    </r>
    <r>
      <rPr>
        <sz val="14"/>
        <color theme="1"/>
        <rFont val="方正仿宋_GBK"/>
        <charset val="134"/>
      </rPr>
      <t>宽</t>
    </r>
    <r>
      <rPr>
        <sz val="14"/>
        <color theme="1"/>
        <rFont val="Times New Roman"/>
        <charset val="0"/>
      </rPr>
      <t>12=2700</t>
    </r>
    <r>
      <rPr>
        <sz val="14"/>
        <color theme="1"/>
        <rFont val="方正仿宋_GBK"/>
        <charset val="134"/>
      </rPr>
      <t>平方米，</t>
    </r>
    <r>
      <rPr>
        <sz val="14"/>
        <color theme="1"/>
        <rFont val="Times New Roman"/>
        <charset val="0"/>
      </rPr>
      <t>120</t>
    </r>
    <r>
      <rPr>
        <sz val="14"/>
        <color theme="1"/>
        <rFont val="方正仿宋_GBK"/>
        <charset val="134"/>
      </rPr>
      <t>元</t>
    </r>
    <r>
      <rPr>
        <sz val="14"/>
        <color theme="1"/>
        <rFont val="Times New Roman"/>
        <charset val="0"/>
      </rPr>
      <t>/</t>
    </r>
    <r>
      <rPr>
        <sz val="14"/>
        <color theme="1"/>
        <rFont val="方正仿宋_GBK"/>
        <charset val="134"/>
      </rPr>
      <t>平方米，合计</t>
    </r>
    <r>
      <rPr>
        <sz val="14"/>
        <color theme="1"/>
        <rFont val="Times New Roman"/>
        <charset val="0"/>
      </rPr>
      <t>32.4</t>
    </r>
    <r>
      <rPr>
        <sz val="14"/>
        <color theme="1"/>
        <rFont val="方正仿宋_GBK"/>
        <charset val="134"/>
      </rPr>
      <t>万元；投资</t>
    </r>
    <r>
      <rPr>
        <sz val="14"/>
        <color theme="1"/>
        <rFont val="Times New Roman"/>
        <charset val="0"/>
      </rPr>
      <t>10</t>
    </r>
    <r>
      <rPr>
        <sz val="14"/>
        <color theme="1"/>
        <rFont val="方正仿宋_GBK"/>
        <charset val="134"/>
      </rPr>
      <t>万元购买刮粪板及配套设施；投资</t>
    </r>
    <r>
      <rPr>
        <sz val="14"/>
        <color theme="1"/>
        <rFont val="Times New Roman"/>
        <charset val="0"/>
      </rPr>
      <t>25.2</t>
    </r>
    <r>
      <rPr>
        <sz val="14"/>
        <color theme="1"/>
        <rFont val="方正仿宋_GBK"/>
        <charset val="134"/>
      </rPr>
      <t>万元，建设饲草料加工、堆放场地砖混结构围墙（长</t>
    </r>
    <r>
      <rPr>
        <sz val="14"/>
        <color theme="1"/>
        <rFont val="Times New Roman"/>
        <charset val="0"/>
      </rPr>
      <t>100</t>
    </r>
    <r>
      <rPr>
        <sz val="14"/>
        <color theme="1"/>
        <rFont val="方正仿宋_GBK"/>
        <charset val="134"/>
      </rPr>
      <t>米，宽</t>
    </r>
    <r>
      <rPr>
        <sz val="14"/>
        <color theme="1"/>
        <rFont val="Times New Roman"/>
        <charset val="0"/>
      </rPr>
      <t>80</t>
    </r>
    <r>
      <rPr>
        <sz val="14"/>
        <color theme="1"/>
        <rFont val="方正仿宋_GBK"/>
        <charset val="134"/>
      </rPr>
      <t>米）</t>
    </r>
    <r>
      <rPr>
        <sz val="14"/>
        <color theme="1"/>
        <rFont val="Times New Roman"/>
        <charset val="0"/>
      </rPr>
      <t>*2</t>
    </r>
    <r>
      <rPr>
        <sz val="14"/>
        <color theme="1"/>
        <rFont val="方正仿宋_GBK"/>
        <charset val="134"/>
      </rPr>
      <t>，共计</t>
    </r>
    <r>
      <rPr>
        <sz val="14"/>
        <color theme="1"/>
        <rFont val="Times New Roman"/>
        <charset val="0"/>
      </rPr>
      <t>360</t>
    </r>
    <r>
      <rPr>
        <sz val="14"/>
        <color theme="1"/>
        <rFont val="方正仿宋_GBK"/>
        <charset val="134"/>
      </rPr>
      <t>米，每米</t>
    </r>
    <r>
      <rPr>
        <sz val="14"/>
        <color theme="1"/>
        <rFont val="Times New Roman"/>
        <charset val="0"/>
      </rPr>
      <t>700</t>
    </r>
    <r>
      <rPr>
        <sz val="14"/>
        <color theme="1"/>
        <rFont val="方正仿宋_GBK"/>
        <charset val="134"/>
      </rPr>
      <t>元；投资</t>
    </r>
    <r>
      <rPr>
        <sz val="14"/>
        <color theme="1"/>
        <rFont val="Times New Roman"/>
        <charset val="0"/>
      </rPr>
      <t>5</t>
    </r>
    <r>
      <rPr>
        <sz val="14"/>
        <color theme="1"/>
        <rFont val="方正仿宋_GBK"/>
        <charset val="134"/>
      </rPr>
      <t>万元，购买粉碎打包机一台；投资</t>
    </r>
    <r>
      <rPr>
        <sz val="14"/>
        <color theme="1"/>
        <rFont val="Times New Roman"/>
        <charset val="0"/>
      </rPr>
      <t>20.8</t>
    </r>
    <r>
      <rPr>
        <sz val="14"/>
        <color theme="1"/>
        <rFont val="方正仿宋_GBK"/>
        <charset val="134"/>
      </rPr>
      <t>万元，对棚圈水电路三通进行拉设。投资</t>
    </r>
    <r>
      <rPr>
        <sz val="14"/>
        <color theme="1"/>
        <rFont val="Times New Roman"/>
        <charset val="0"/>
      </rPr>
      <t>3</t>
    </r>
    <r>
      <rPr>
        <sz val="14"/>
        <color theme="1"/>
        <rFont val="方正仿宋_GBK"/>
        <charset val="134"/>
      </rPr>
      <t>万元，修建长</t>
    </r>
    <r>
      <rPr>
        <sz val="14"/>
        <color theme="1"/>
        <rFont val="Times New Roman"/>
        <charset val="0"/>
      </rPr>
      <t>20</t>
    </r>
    <r>
      <rPr>
        <sz val="14"/>
        <color theme="1"/>
        <rFont val="方正仿宋_GBK"/>
        <charset val="134"/>
      </rPr>
      <t>米，宽</t>
    </r>
    <r>
      <rPr>
        <sz val="14"/>
        <color theme="1"/>
        <rFont val="Times New Roman"/>
        <charset val="0"/>
      </rPr>
      <t>2</t>
    </r>
    <r>
      <rPr>
        <sz val="14"/>
        <color theme="1"/>
        <rFont val="方正仿宋_GBK"/>
        <charset val="134"/>
      </rPr>
      <t>米、高</t>
    </r>
    <r>
      <rPr>
        <sz val="14"/>
        <color theme="1"/>
        <rFont val="Times New Roman"/>
        <charset val="0"/>
      </rPr>
      <t>1.5</t>
    </r>
    <r>
      <rPr>
        <sz val="14"/>
        <color theme="1"/>
        <rFont val="方正仿宋_GBK"/>
        <charset val="134"/>
      </rPr>
      <t>米的药浴池，每立方米</t>
    </r>
    <r>
      <rPr>
        <sz val="14"/>
        <color theme="1"/>
        <rFont val="Times New Roman"/>
        <charset val="0"/>
      </rPr>
      <t>500</t>
    </r>
    <r>
      <rPr>
        <sz val="14"/>
        <color theme="1"/>
        <rFont val="方正仿宋_GBK"/>
        <charset val="134"/>
      </rPr>
      <t>元。项目可行性评审、初步设计、造价咨询、工程监理等前期费共计</t>
    </r>
    <r>
      <rPr>
        <sz val="14"/>
        <color theme="1"/>
        <rFont val="Times New Roman"/>
        <charset val="0"/>
      </rPr>
      <t>23.98</t>
    </r>
    <r>
      <rPr>
        <sz val="14"/>
        <color theme="1"/>
        <rFont val="方正仿宋_GBK"/>
        <charset val="134"/>
      </rPr>
      <t>万元。产权归村集体所有。</t>
    </r>
  </si>
  <si>
    <t>项目建成后，预计每年为村集体增收7万元，养殖小区当年所得效益的10%，为30户受益贫困户分红。通过对养殖小区进行出租预计每户每月增收600元。养殖小区存栏量可达2000只，可带动养殖小区内养殖户共增收15万元。</t>
  </si>
  <si>
    <r>
      <rPr>
        <sz val="14"/>
        <color theme="1"/>
        <rFont val="方正仿宋_GBK"/>
        <charset val="134"/>
      </rPr>
      <t>吾斯曼</t>
    </r>
    <r>
      <rPr>
        <sz val="14"/>
        <color theme="1"/>
        <rFont val="Times New Roman"/>
        <charset val="0"/>
      </rPr>
      <t>·</t>
    </r>
    <r>
      <rPr>
        <sz val="14"/>
        <color theme="1"/>
        <rFont val="方正仿宋_GBK"/>
        <charset val="134"/>
      </rPr>
      <t>吐尔地</t>
    </r>
  </si>
  <si>
    <t>6528242021071</t>
  </si>
  <si>
    <t>瓦石峡镇新建村畜牧棚圈项目</t>
  </si>
  <si>
    <t>瓦石峡镇新建村</t>
  </si>
  <si>
    <r>
      <rPr>
        <sz val="14"/>
        <color theme="1"/>
        <rFont val="方正仿宋_GBK"/>
        <charset val="134"/>
      </rPr>
      <t>项目总投资</t>
    </r>
    <r>
      <rPr>
        <sz val="14"/>
        <color theme="1"/>
        <rFont val="Times New Roman"/>
        <charset val="0"/>
      </rPr>
      <t>263.5</t>
    </r>
    <r>
      <rPr>
        <sz val="14"/>
        <color theme="1"/>
        <rFont val="方正仿宋_GBK"/>
        <charset val="134"/>
      </rPr>
      <t>万元。投资</t>
    </r>
    <r>
      <rPr>
        <sz val="14"/>
        <color theme="1"/>
        <rFont val="Times New Roman"/>
        <charset val="0"/>
      </rPr>
      <t>52.5</t>
    </r>
    <r>
      <rPr>
        <sz val="14"/>
        <color theme="1"/>
        <rFont val="方正仿宋_GBK"/>
        <charset val="134"/>
      </rPr>
      <t>万元，新建</t>
    </r>
    <r>
      <rPr>
        <sz val="14"/>
        <color theme="1"/>
        <rFont val="Times New Roman"/>
        <charset val="0"/>
      </rPr>
      <t>1500</t>
    </r>
    <r>
      <rPr>
        <sz val="14"/>
        <color theme="1"/>
        <rFont val="方正仿宋_GBK"/>
        <charset val="134"/>
      </rPr>
      <t>平方米彩钢牲畜棚圈（半封闭式）</t>
    </r>
    <r>
      <rPr>
        <sz val="14"/>
        <color theme="1"/>
        <rFont val="Times New Roman"/>
        <charset val="0"/>
      </rPr>
      <t>1</t>
    </r>
    <r>
      <rPr>
        <sz val="14"/>
        <color theme="1"/>
        <rFont val="方正仿宋_GBK"/>
        <charset val="134"/>
      </rPr>
      <t>座，（长</t>
    </r>
    <r>
      <rPr>
        <sz val="14"/>
        <color theme="1"/>
        <rFont val="Times New Roman"/>
        <charset val="0"/>
      </rPr>
      <t>100</t>
    </r>
    <r>
      <rPr>
        <sz val="14"/>
        <color theme="1"/>
        <rFont val="方正仿宋_GBK"/>
        <charset val="134"/>
      </rPr>
      <t>米，宽</t>
    </r>
    <r>
      <rPr>
        <sz val="14"/>
        <color theme="1"/>
        <rFont val="Times New Roman"/>
        <charset val="0"/>
      </rPr>
      <t>15</t>
    </r>
    <r>
      <rPr>
        <sz val="14"/>
        <color theme="1"/>
        <rFont val="方正仿宋_GBK"/>
        <charset val="134"/>
      </rPr>
      <t>米，高</t>
    </r>
    <r>
      <rPr>
        <sz val="14"/>
        <color theme="1"/>
        <rFont val="Times New Roman"/>
        <charset val="0"/>
      </rPr>
      <t>4.5</t>
    </r>
    <r>
      <rPr>
        <sz val="14"/>
        <color theme="1"/>
        <rFont val="方正仿宋_GBK"/>
        <charset val="134"/>
      </rPr>
      <t>米）。投资</t>
    </r>
    <r>
      <rPr>
        <sz val="14"/>
        <color theme="1"/>
        <rFont val="Times New Roman"/>
        <charset val="0"/>
      </rPr>
      <t>16.1</t>
    </r>
    <r>
      <rPr>
        <sz val="14"/>
        <color theme="1"/>
        <rFont val="方正仿宋_GBK"/>
        <charset val="134"/>
      </rPr>
      <t>万元建设砖混结构围墙（羊圈墙体长</t>
    </r>
    <r>
      <rPr>
        <sz val="14"/>
        <color theme="1"/>
        <rFont val="Times New Roman"/>
        <charset val="0"/>
      </rPr>
      <t>100</t>
    </r>
    <r>
      <rPr>
        <sz val="14"/>
        <color theme="1"/>
        <rFont val="方正仿宋_GBK"/>
        <charset val="134"/>
      </rPr>
      <t>米，宽</t>
    </r>
    <r>
      <rPr>
        <sz val="14"/>
        <color theme="1"/>
        <rFont val="Times New Roman"/>
        <charset val="0"/>
      </rPr>
      <t>15</t>
    </r>
    <r>
      <rPr>
        <sz val="14"/>
        <color theme="1"/>
        <rFont val="方正仿宋_GBK"/>
        <charset val="134"/>
      </rPr>
      <t>米）</t>
    </r>
    <r>
      <rPr>
        <sz val="14"/>
        <color theme="1"/>
        <rFont val="Times New Roman"/>
        <charset val="0"/>
      </rPr>
      <t>*2</t>
    </r>
    <r>
      <rPr>
        <sz val="14"/>
        <color theme="1"/>
        <rFont val="方正仿宋_GBK"/>
        <charset val="134"/>
      </rPr>
      <t>，共计</t>
    </r>
    <r>
      <rPr>
        <sz val="14"/>
        <color theme="1"/>
        <rFont val="Times New Roman"/>
        <charset val="0"/>
      </rPr>
      <t>230</t>
    </r>
    <r>
      <rPr>
        <sz val="14"/>
        <color theme="1"/>
        <rFont val="方正仿宋_GBK"/>
        <charset val="134"/>
      </rPr>
      <t>米，</t>
    </r>
    <r>
      <rPr>
        <sz val="14"/>
        <color theme="1"/>
        <rFont val="Times New Roman"/>
        <charset val="0"/>
      </rPr>
      <t>700</t>
    </r>
    <r>
      <rPr>
        <sz val="14"/>
        <color theme="1"/>
        <rFont val="方正仿宋_GBK"/>
        <charset val="134"/>
      </rPr>
      <t>元</t>
    </r>
    <r>
      <rPr>
        <sz val="14"/>
        <color theme="1"/>
        <rFont val="Times New Roman"/>
        <charset val="0"/>
      </rPr>
      <t>/</t>
    </r>
    <r>
      <rPr>
        <sz val="14"/>
        <color theme="1"/>
        <rFont val="方正仿宋_GBK"/>
        <charset val="134"/>
      </rPr>
      <t>米；投资投资</t>
    </r>
    <r>
      <rPr>
        <sz val="14"/>
        <color theme="1"/>
        <rFont val="Times New Roman"/>
        <charset val="0"/>
      </rPr>
      <t>15.96</t>
    </r>
    <r>
      <rPr>
        <sz val="14"/>
        <color theme="1"/>
        <rFont val="方正仿宋_GBK"/>
        <charset val="134"/>
      </rPr>
      <t>万元，建设活动放风区（长</t>
    </r>
    <r>
      <rPr>
        <sz val="14"/>
        <color theme="1"/>
        <rFont val="Times New Roman"/>
        <charset val="0"/>
      </rPr>
      <t>100</t>
    </r>
    <r>
      <rPr>
        <sz val="14"/>
        <color theme="1"/>
        <rFont val="方正仿宋_GBK"/>
        <charset val="134"/>
      </rPr>
      <t>米，宽</t>
    </r>
    <r>
      <rPr>
        <sz val="14"/>
        <color theme="1"/>
        <rFont val="Times New Roman"/>
        <charset val="0"/>
      </rPr>
      <t>14</t>
    </r>
    <r>
      <rPr>
        <sz val="14"/>
        <color theme="1"/>
        <rFont val="方正仿宋_GBK"/>
        <charset val="134"/>
      </rPr>
      <t>米）</t>
    </r>
    <r>
      <rPr>
        <sz val="14"/>
        <color theme="1"/>
        <rFont val="Times New Roman"/>
        <charset val="0"/>
      </rPr>
      <t>*2</t>
    </r>
    <r>
      <rPr>
        <sz val="14"/>
        <color theme="1"/>
        <rFont val="方正仿宋_GBK"/>
        <charset val="134"/>
      </rPr>
      <t>，共计</t>
    </r>
    <r>
      <rPr>
        <sz val="14"/>
        <color theme="1"/>
        <rFont val="Times New Roman"/>
        <charset val="0"/>
      </rPr>
      <t>228</t>
    </r>
    <r>
      <rPr>
        <sz val="14"/>
        <color theme="1"/>
        <rFont val="方正仿宋_GBK"/>
        <charset val="134"/>
      </rPr>
      <t>米，</t>
    </r>
    <r>
      <rPr>
        <sz val="14"/>
        <color theme="1"/>
        <rFont val="Times New Roman"/>
        <charset val="0"/>
      </rPr>
      <t>700</t>
    </r>
    <r>
      <rPr>
        <sz val="14"/>
        <color theme="1"/>
        <rFont val="方正仿宋_GBK"/>
        <charset val="134"/>
      </rPr>
      <t>元</t>
    </r>
    <r>
      <rPr>
        <sz val="14"/>
        <color theme="1"/>
        <rFont val="Times New Roman"/>
        <charset val="0"/>
      </rPr>
      <t>/</t>
    </r>
    <r>
      <rPr>
        <sz val="14"/>
        <color theme="1"/>
        <rFont val="方正仿宋_GBK"/>
        <charset val="134"/>
      </rPr>
      <t>米。投资</t>
    </r>
    <r>
      <rPr>
        <sz val="14"/>
        <color theme="1"/>
        <rFont val="Times New Roman"/>
        <charset val="0"/>
      </rPr>
      <t>30.06</t>
    </r>
    <r>
      <rPr>
        <sz val="14"/>
        <color theme="1"/>
        <rFont val="方正仿宋_GBK"/>
        <charset val="134"/>
      </rPr>
      <t>万元，使用</t>
    </r>
    <r>
      <rPr>
        <sz val="14"/>
        <color theme="1"/>
        <rFont val="Times New Roman"/>
        <charset val="0"/>
      </rPr>
      <t>2004</t>
    </r>
    <r>
      <rPr>
        <sz val="14"/>
        <color theme="1"/>
        <rFont val="方正仿宋_GBK"/>
        <charset val="134"/>
      </rPr>
      <t>米钢管，对圈舍内部、外部放分区进行分隔，</t>
    </r>
    <r>
      <rPr>
        <sz val="14"/>
        <color theme="1"/>
        <rFont val="Times New Roman"/>
        <charset val="0"/>
      </rPr>
      <t>150</t>
    </r>
    <r>
      <rPr>
        <sz val="14"/>
        <color theme="1"/>
        <rFont val="方正仿宋_GBK"/>
        <charset val="134"/>
      </rPr>
      <t>元</t>
    </r>
    <r>
      <rPr>
        <sz val="14"/>
        <color theme="1"/>
        <rFont val="Times New Roman"/>
        <charset val="0"/>
      </rPr>
      <t>/</t>
    </r>
    <r>
      <rPr>
        <sz val="14"/>
        <color theme="1"/>
        <rFont val="方正仿宋_GBK"/>
        <charset val="134"/>
      </rPr>
      <t>米</t>
    </r>
    <r>
      <rPr>
        <sz val="14"/>
        <color theme="1"/>
        <rFont val="Times New Roman"/>
        <charset val="0"/>
      </rPr>
      <t>,</t>
    </r>
    <r>
      <rPr>
        <sz val="14"/>
        <color theme="1"/>
        <rFont val="方正仿宋_GBK"/>
        <charset val="134"/>
      </rPr>
      <t>共分为</t>
    </r>
    <r>
      <rPr>
        <sz val="14"/>
        <color theme="1"/>
        <rFont val="Times New Roman"/>
        <charset val="0"/>
      </rPr>
      <t>40</t>
    </r>
    <r>
      <rPr>
        <sz val="14"/>
        <color theme="1"/>
        <rFont val="方正仿宋_GBK"/>
        <charset val="134"/>
      </rPr>
      <t>间，面积为</t>
    </r>
    <r>
      <rPr>
        <sz val="14"/>
        <color theme="1"/>
        <rFont val="Times New Roman"/>
        <charset val="0"/>
      </rPr>
      <t>30</t>
    </r>
    <r>
      <rPr>
        <sz val="14"/>
        <color theme="1"/>
        <rFont val="方正仿宋_GBK"/>
        <charset val="134"/>
      </rPr>
      <t>㎡</t>
    </r>
    <r>
      <rPr>
        <sz val="14"/>
        <color theme="1"/>
        <rFont val="Times New Roman"/>
        <charset val="0"/>
      </rPr>
      <t>/</t>
    </r>
    <r>
      <rPr>
        <sz val="14"/>
        <color theme="1"/>
        <rFont val="方正仿宋_GBK"/>
        <charset val="134"/>
      </rPr>
      <t>座的每间小圈舍；投资</t>
    </r>
    <r>
      <rPr>
        <sz val="14"/>
        <color theme="1"/>
        <rFont val="Times New Roman"/>
        <charset val="0"/>
      </rPr>
      <t>4.5</t>
    </r>
    <r>
      <rPr>
        <sz val="14"/>
        <color theme="1"/>
        <rFont val="方正仿宋_GBK"/>
        <charset val="134"/>
      </rPr>
      <t>万元，在棚圈中间修建</t>
    </r>
    <r>
      <rPr>
        <sz val="14"/>
        <color theme="1"/>
        <rFont val="Times New Roman"/>
        <charset val="0"/>
      </rPr>
      <t>300</t>
    </r>
    <r>
      <rPr>
        <sz val="14"/>
        <color theme="1"/>
        <rFont val="方正仿宋_GBK"/>
        <charset val="134"/>
      </rPr>
      <t>平方米水泥过道，过道长</t>
    </r>
    <r>
      <rPr>
        <sz val="14"/>
        <color theme="1"/>
        <rFont val="Times New Roman"/>
        <charset val="0"/>
      </rPr>
      <t>100</t>
    </r>
    <r>
      <rPr>
        <sz val="14"/>
        <color theme="1"/>
        <rFont val="方正仿宋_GBK"/>
        <charset val="134"/>
      </rPr>
      <t>米，宽是</t>
    </r>
    <r>
      <rPr>
        <sz val="14"/>
        <color theme="1"/>
        <rFont val="Times New Roman"/>
        <charset val="0"/>
      </rPr>
      <t>3</t>
    </r>
    <r>
      <rPr>
        <sz val="14"/>
        <color theme="1"/>
        <rFont val="方正仿宋_GBK"/>
        <charset val="134"/>
      </rPr>
      <t>米，垫方及</t>
    </r>
    <r>
      <rPr>
        <sz val="14"/>
        <color theme="1"/>
        <rFont val="Times New Roman"/>
        <charset val="0"/>
      </rPr>
      <t>15cm</t>
    </r>
    <r>
      <rPr>
        <sz val="14"/>
        <color theme="1"/>
        <rFont val="方正仿宋_GBK"/>
        <charset val="134"/>
      </rPr>
      <t>水泥地坪过道，</t>
    </r>
    <r>
      <rPr>
        <sz val="14"/>
        <color theme="1"/>
        <rFont val="Times New Roman"/>
        <charset val="0"/>
      </rPr>
      <t>150</t>
    </r>
    <r>
      <rPr>
        <sz val="14"/>
        <color theme="1"/>
        <rFont val="方正仿宋_GBK"/>
        <charset val="134"/>
      </rPr>
      <t>元</t>
    </r>
    <r>
      <rPr>
        <sz val="14"/>
        <color theme="1"/>
        <rFont val="Times New Roman"/>
        <charset val="0"/>
      </rPr>
      <t>/</t>
    </r>
    <r>
      <rPr>
        <sz val="14"/>
        <color theme="1"/>
        <rFont val="方正仿宋_GBK"/>
        <charset val="134"/>
      </rPr>
      <t>平方米；投资</t>
    </r>
    <r>
      <rPr>
        <sz val="14"/>
        <color theme="1"/>
        <rFont val="Times New Roman"/>
        <charset val="0"/>
      </rPr>
      <t>7</t>
    </r>
    <r>
      <rPr>
        <sz val="14"/>
        <color theme="1"/>
        <rFont val="方正仿宋_GBK"/>
        <charset val="134"/>
      </rPr>
      <t>万元，对过道两侧打地基</t>
    </r>
    <r>
      <rPr>
        <sz val="14"/>
        <color theme="1"/>
        <rFont val="Times New Roman"/>
        <charset val="0"/>
      </rPr>
      <t>100</t>
    </r>
    <r>
      <rPr>
        <sz val="14"/>
        <color theme="1"/>
        <rFont val="方正仿宋_GBK"/>
        <charset val="134"/>
      </rPr>
      <t>米</t>
    </r>
    <r>
      <rPr>
        <sz val="14"/>
        <color theme="1"/>
        <rFont val="Times New Roman"/>
        <charset val="0"/>
      </rPr>
      <t>*2</t>
    </r>
    <r>
      <rPr>
        <sz val="14"/>
        <color theme="1"/>
        <rFont val="方正仿宋_GBK"/>
        <charset val="134"/>
      </rPr>
      <t>，共计</t>
    </r>
    <r>
      <rPr>
        <sz val="14"/>
        <color theme="1"/>
        <rFont val="Times New Roman"/>
        <charset val="0"/>
      </rPr>
      <t>200</t>
    </r>
    <r>
      <rPr>
        <sz val="14"/>
        <color theme="1"/>
        <rFont val="方正仿宋_GBK"/>
        <charset val="134"/>
      </rPr>
      <t>米，</t>
    </r>
    <r>
      <rPr>
        <sz val="14"/>
        <color theme="1"/>
        <rFont val="Times New Roman"/>
        <charset val="0"/>
      </rPr>
      <t>50cm</t>
    </r>
    <r>
      <rPr>
        <sz val="14"/>
        <color theme="1"/>
        <rFont val="方正仿宋_GBK"/>
        <charset val="134"/>
      </rPr>
      <t>深，</t>
    </r>
    <r>
      <rPr>
        <sz val="14"/>
        <color theme="1"/>
        <rFont val="Times New Roman"/>
        <charset val="0"/>
      </rPr>
      <t>350</t>
    </r>
    <r>
      <rPr>
        <sz val="14"/>
        <color theme="1"/>
        <rFont val="方正仿宋_GBK"/>
        <charset val="134"/>
      </rPr>
      <t>元</t>
    </r>
    <r>
      <rPr>
        <sz val="14"/>
        <color theme="1"/>
        <rFont val="Times New Roman"/>
        <charset val="0"/>
      </rPr>
      <t>/</t>
    </r>
    <r>
      <rPr>
        <sz val="14"/>
        <color theme="1"/>
        <rFont val="方正仿宋_GBK"/>
        <charset val="134"/>
      </rPr>
      <t>米；投资</t>
    </r>
    <r>
      <rPr>
        <sz val="14"/>
        <color theme="1"/>
        <rFont val="Times New Roman"/>
        <charset val="0"/>
      </rPr>
      <t>18</t>
    </r>
    <r>
      <rPr>
        <sz val="14"/>
        <color theme="1"/>
        <rFont val="方正仿宋_GBK"/>
        <charset val="134"/>
      </rPr>
      <t>万元，建设漏粪板</t>
    </r>
    <r>
      <rPr>
        <sz val="14"/>
        <color theme="1"/>
        <rFont val="Times New Roman"/>
        <charset val="0"/>
      </rPr>
      <t>1200</t>
    </r>
    <r>
      <rPr>
        <sz val="14"/>
        <color theme="1"/>
        <rFont val="方正仿宋_GBK"/>
        <charset val="134"/>
      </rPr>
      <t>平方米，</t>
    </r>
    <r>
      <rPr>
        <sz val="14"/>
        <color theme="1"/>
        <rFont val="Times New Roman"/>
        <charset val="0"/>
      </rPr>
      <t>150</t>
    </r>
    <r>
      <rPr>
        <sz val="14"/>
        <color theme="1"/>
        <rFont val="方正仿宋_GBK"/>
        <charset val="134"/>
      </rPr>
      <t>元</t>
    </r>
    <r>
      <rPr>
        <sz val="14"/>
        <color theme="1"/>
        <rFont val="Times New Roman"/>
        <charset val="0"/>
      </rPr>
      <t>/</t>
    </r>
    <r>
      <rPr>
        <sz val="14"/>
        <color theme="1"/>
        <rFont val="方正仿宋_GBK"/>
        <charset val="134"/>
      </rPr>
      <t>平方米。投资</t>
    </r>
    <r>
      <rPr>
        <sz val="14"/>
        <color theme="1"/>
        <rFont val="Times New Roman"/>
        <charset val="0"/>
      </rPr>
      <t>14</t>
    </r>
    <r>
      <rPr>
        <sz val="14"/>
        <color theme="1"/>
        <rFont val="方正仿宋_GBK"/>
        <charset val="134"/>
      </rPr>
      <t>万元，对羊圈底部垒建支撑漏粪板立墙</t>
    </r>
    <r>
      <rPr>
        <sz val="14"/>
        <color theme="1"/>
        <rFont val="Times New Roman"/>
        <charset val="0"/>
      </rPr>
      <t>100</t>
    </r>
    <r>
      <rPr>
        <sz val="14"/>
        <color theme="1"/>
        <rFont val="方正仿宋_GBK"/>
        <charset val="134"/>
      </rPr>
      <t>米</t>
    </r>
    <r>
      <rPr>
        <sz val="14"/>
        <color theme="1"/>
        <rFont val="Times New Roman"/>
        <charset val="0"/>
      </rPr>
      <t>*4</t>
    </r>
    <r>
      <rPr>
        <sz val="14"/>
        <color theme="1"/>
        <rFont val="方正仿宋_GBK"/>
        <charset val="134"/>
      </rPr>
      <t>面，共计</t>
    </r>
    <r>
      <rPr>
        <sz val="14"/>
        <color theme="1"/>
        <rFont val="Times New Roman"/>
        <charset val="0"/>
      </rPr>
      <t>400</t>
    </r>
    <r>
      <rPr>
        <sz val="14"/>
        <color theme="1"/>
        <rFont val="方正仿宋_GBK"/>
        <charset val="134"/>
      </rPr>
      <t>米长。（长</t>
    </r>
    <r>
      <rPr>
        <sz val="14"/>
        <color theme="1"/>
        <rFont val="Times New Roman"/>
        <charset val="0"/>
      </rPr>
      <t>50cm*</t>
    </r>
    <r>
      <rPr>
        <sz val="14"/>
        <color theme="1"/>
        <rFont val="方正仿宋_GBK"/>
        <charset val="134"/>
      </rPr>
      <t>宽</t>
    </r>
    <r>
      <rPr>
        <sz val="14"/>
        <color theme="1"/>
        <rFont val="Times New Roman"/>
        <charset val="0"/>
      </rPr>
      <t>40cm</t>
    </r>
    <r>
      <rPr>
        <sz val="14"/>
        <color theme="1"/>
        <rFont val="方正仿宋_GBK"/>
        <charset val="134"/>
      </rPr>
      <t>混泥土地基和</t>
    </r>
    <r>
      <rPr>
        <sz val="14"/>
        <color theme="1"/>
        <rFont val="Times New Roman"/>
        <charset val="0"/>
      </rPr>
      <t>1m</t>
    </r>
    <r>
      <rPr>
        <sz val="14"/>
        <color theme="1"/>
        <rFont val="方正仿宋_GBK"/>
        <charset val="134"/>
      </rPr>
      <t>地下砖墙</t>
    </r>
    <r>
      <rPr>
        <sz val="14"/>
        <color theme="1"/>
        <rFont val="Times New Roman"/>
        <charset val="0"/>
      </rPr>
      <t>)</t>
    </r>
    <r>
      <rPr>
        <sz val="14"/>
        <color theme="1"/>
        <rFont val="方正仿宋_GBK"/>
        <charset val="134"/>
      </rPr>
      <t>，地基</t>
    </r>
    <r>
      <rPr>
        <sz val="14"/>
        <color theme="1"/>
        <rFont val="Times New Roman"/>
        <charset val="0"/>
      </rPr>
      <t>350</t>
    </r>
    <r>
      <rPr>
        <sz val="14"/>
        <color theme="1"/>
        <rFont val="方正仿宋_GBK"/>
        <charset val="134"/>
      </rPr>
      <t>元</t>
    </r>
    <r>
      <rPr>
        <sz val="14"/>
        <color theme="1"/>
        <rFont val="Times New Roman"/>
        <charset val="0"/>
      </rPr>
      <t>/</t>
    </r>
    <r>
      <rPr>
        <sz val="14"/>
        <color theme="1"/>
        <rFont val="方正仿宋_GBK"/>
        <charset val="134"/>
      </rPr>
      <t>米；投资</t>
    </r>
    <r>
      <rPr>
        <sz val="14"/>
        <color theme="1"/>
        <rFont val="Times New Roman"/>
        <charset val="0"/>
      </rPr>
      <t>14.4</t>
    </r>
    <r>
      <rPr>
        <sz val="14"/>
        <color theme="1"/>
        <rFont val="方正仿宋_GBK"/>
        <charset val="134"/>
      </rPr>
      <t>万元，承接粪便地坪</t>
    </r>
    <r>
      <rPr>
        <sz val="14"/>
        <color theme="1"/>
        <rFont val="Times New Roman"/>
        <charset val="0"/>
      </rPr>
      <t>1200</t>
    </r>
    <r>
      <rPr>
        <sz val="14"/>
        <color theme="1"/>
        <rFont val="方正仿宋_GBK"/>
        <charset val="134"/>
      </rPr>
      <t>平方米，</t>
    </r>
    <r>
      <rPr>
        <sz val="14"/>
        <color theme="1"/>
        <rFont val="Times New Roman"/>
        <charset val="0"/>
      </rPr>
      <t>120</t>
    </r>
    <r>
      <rPr>
        <sz val="14"/>
        <color theme="1"/>
        <rFont val="方正仿宋_GBK"/>
        <charset val="134"/>
      </rPr>
      <t>元</t>
    </r>
    <r>
      <rPr>
        <sz val="14"/>
        <color theme="1"/>
        <rFont val="Times New Roman"/>
        <charset val="0"/>
      </rPr>
      <t>/</t>
    </r>
    <r>
      <rPr>
        <sz val="14"/>
        <color theme="1"/>
        <rFont val="方正仿宋_GBK"/>
        <charset val="134"/>
      </rPr>
      <t>平方米；投资</t>
    </r>
    <r>
      <rPr>
        <sz val="14"/>
        <color theme="1"/>
        <rFont val="Times New Roman"/>
        <charset val="0"/>
      </rPr>
      <t>5</t>
    </r>
    <r>
      <rPr>
        <sz val="14"/>
        <color theme="1"/>
        <rFont val="方正仿宋_GBK"/>
        <charset val="134"/>
      </rPr>
      <t>万元，购买刮粪板及配套设施；投资</t>
    </r>
    <r>
      <rPr>
        <sz val="14"/>
        <color theme="1"/>
        <rFont val="Times New Roman"/>
        <charset val="0"/>
      </rPr>
      <t>28</t>
    </r>
    <r>
      <rPr>
        <sz val="14"/>
        <color theme="1"/>
        <rFont val="方正仿宋_GBK"/>
        <charset val="134"/>
      </rPr>
      <t>万元，建设饲草料加工、堆放场地砖混结构围墙（长</t>
    </r>
    <r>
      <rPr>
        <sz val="14"/>
        <color theme="1"/>
        <rFont val="Times New Roman"/>
        <charset val="0"/>
      </rPr>
      <t>125</t>
    </r>
    <r>
      <rPr>
        <sz val="14"/>
        <color theme="1"/>
        <rFont val="方正仿宋_GBK"/>
        <charset val="134"/>
      </rPr>
      <t>米，宽</t>
    </r>
    <r>
      <rPr>
        <sz val="14"/>
        <color theme="1"/>
        <rFont val="Times New Roman"/>
        <charset val="0"/>
      </rPr>
      <t>75</t>
    </r>
    <r>
      <rPr>
        <sz val="14"/>
        <color theme="1"/>
        <rFont val="方正仿宋_GBK"/>
        <charset val="134"/>
      </rPr>
      <t>米）</t>
    </r>
    <r>
      <rPr>
        <sz val="14"/>
        <color theme="1"/>
        <rFont val="Times New Roman"/>
        <charset val="0"/>
      </rPr>
      <t>*2</t>
    </r>
    <r>
      <rPr>
        <sz val="14"/>
        <color theme="1"/>
        <rFont val="方正仿宋_GBK"/>
        <charset val="134"/>
      </rPr>
      <t>，共计</t>
    </r>
    <r>
      <rPr>
        <sz val="14"/>
        <color theme="1"/>
        <rFont val="Times New Roman"/>
        <charset val="0"/>
      </rPr>
      <t>400</t>
    </r>
    <r>
      <rPr>
        <sz val="14"/>
        <color theme="1"/>
        <rFont val="方正仿宋_GBK"/>
        <charset val="134"/>
      </rPr>
      <t>米，每米</t>
    </r>
    <r>
      <rPr>
        <sz val="14"/>
        <color theme="1"/>
        <rFont val="Times New Roman"/>
        <charset val="0"/>
      </rPr>
      <t>700</t>
    </r>
    <r>
      <rPr>
        <sz val="14"/>
        <color theme="1"/>
        <rFont val="方正仿宋_GBK"/>
        <charset val="134"/>
      </rPr>
      <t>元；投资</t>
    </r>
    <r>
      <rPr>
        <sz val="14"/>
        <color theme="1"/>
        <rFont val="Times New Roman"/>
        <charset val="0"/>
      </rPr>
      <t>6</t>
    </r>
    <r>
      <rPr>
        <sz val="14"/>
        <color theme="1"/>
        <rFont val="方正仿宋_GBK"/>
        <charset val="134"/>
      </rPr>
      <t>万元，打水泥地坪</t>
    </r>
    <r>
      <rPr>
        <sz val="14"/>
        <color theme="1"/>
        <rFont val="Times New Roman"/>
        <charset val="0"/>
      </rPr>
      <t>400</t>
    </r>
    <r>
      <rPr>
        <sz val="14"/>
        <color theme="1"/>
        <rFont val="方正仿宋_GBK"/>
        <charset val="134"/>
      </rPr>
      <t>平方米，每平方米</t>
    </r>
    <r>
      <rPr>
        <sz val="14"/>
        <color theme="1"/>
        <rFont val="Times New Roman"/>
        <charset val="0"/>
      </rPr>
      <t>150</t>
    </r>
    <r>
      <rPr>
        <sz val="14"/>
        <color theme="1"/>
        <rFont val="方正仿宋_GBK"/>
        <charset val="134"/>
      </rPr>
      <t>元。投资</t>
    </r>
    <r>
      <rPr>
        <sz val="14"/>
        <color theme="1"/>
        <rFont val="Times New Roman"/>
        <charset val="0"/>
      </rPr>
      <t>5</t>
    </r>
    <r>
      <rPr>
        <sz val="14"/>
        <color theme="1"/>
        <rFont val="方正仿宋_GBK"/>
        <charset val="134"/>
      </rPr>
      <t>万元，购买粉碎打包机一台；投资</t>
    </r>
    <r>
      <rPr>
        <sz val="14"/>
        <color theme="1"/>
        <rFont val="Times New Roman"/>
        <charset val="0"/>
      </rPr>
      <t>24</t>
    </r>
    <r>
      <rPr>
        <sz val="14"/>
        <color theme="1"/>
        <rFont val="方正仿宋_GBK"/>
        <charset val="134"/>
      </rPr>
      <t>万元，对圈舍水电路三通进行拉设。投资</t>
    </r>
    <r>
      <rPr>
        <sz val="14"/>
        <color theme="1"/>
        <rFont val="Times New Roman"/>
        <charset val="0"/>
      </rPr>
      <t>3</t>
    </r>
    <r>
      <rPr>
        <sz val="14"/>
        <color theme="1"/>
        <rFont val="方正仿宋_GBK"/>
        <charset val="134"/>
      </rPr>
      <t>万元修建长</t>
    </r>
    <r>
      <rPr>
        <sz val="14"/>
        <color theme="1"/>
        <rFont val="Times New Roman"/>
        <charset val="0"/>
      </rPr>
      <t>20</t>
    </r>
    <r>
      <rPr>
        <sz val="14"/>
        <color theme="1"/>
        <rFont val="方正仿宋_GBK"/>
        <charset val="134"/>
      </rPr>
      <t>米，宽</t>
    </r>
    <r>
      <rPr>
        <sz val="14"/>
        <color theme="1"/>
        <rFont val="Times New Roman"/>
        <charset val="0"/>
      </rPr>
      <t>2</t>
    </r>
    <r>
      <rPr>
        <sz val="14"/>
        <color theme="1"/>
        <rFont val="方正仿宋_GBK"/>
        <charset val="134"/>
      </rPr>
      <t>米、高</t>
    </r>
    <r>
      <rPr>
        <sz val="14"/>
        <color theme="1"/>
        <rFont val="Times New Roman"/>
        <charset val="0"/>
      </rPr>
      <t>1.5</t>
    </r>
    <r>
      <rPr>
        <sz val="14"/>
        <color theme="1"/>
        <rFont val="方正仿宋_GBK"/>
        <charset val="134"/>
      </rPr>
      <t>米的药浴池，每立方米</t>
    </r>
    <r>
      <rPr>
        <sz val="14"/>
        <color theme="1"/>
        <rFont val="Times New Roman"/>
        <charset val="0"/>
      </rPr>
      <t>500</t>
    </r>
    <r>
      <rPr>
        <sz val="14"/>
        <color theme="1"/>
        <rFont val="方正仿宋_GBK"/>
        <charset val="134"/>
      </rPr>
      <t>元。项目可行性评审、初步设计、造价咨询、工程监理等前期费共计</t>
    </r>
    <r>
      <rPr>
        <sz val="14"/>
        <color theme="1"/>
        <rFont val="Times New Roman"/>
        <charset val="0"/>
      </rPr>
      <t>19.5</t>
    </r>
    <r>
      <rPr>
        <sz val="14"/>
        <color theme="1"/>
        <rFont val="方正仿宋_GBK"/>
        <charset val="134"/>
      </rPr>
      <t>万元。产权归村集体所有。</t>
    </r>
  </si>
  <si>
    <t>项目建成后，带动33户有意愿脱贫户发展养殖业。可增加贫困户牛羊养殖成活率8%--10%，预计每年为村集体增收5万元。通过对养殖小区进行出租预计每户每月增收600元。养殖小区存栏量可达1000只左右，可带动养殖小区内养殖户共增收10万元。</t>
  </si>
  <si>
    <t>6528242021068</t>
  </si>
  <si>
    <t>若羌县订单式红枣产销示范点建设项目</t>
  </si>
  <si>
    <t>若羌县团结路</t>
  </si>
  <si>
    <r>
      <rPr>
        <sz val="14"/>
        <color theme="1"/>
        <rFont val="方正仿宋_GBK"/>
        <charset val="134"/>
      </rPr>
      <t>总投资</t>
    </r>
    <r>
      <rPr>
        <sz val="14"/>
        <color indexed="8"/>
        <rFont val="Times New Roman"/>
        <charset val="0"/>
      </rPr>
      <t>125</t>
    </r>
    <r>
      <rPr>
        <sz val="14"/>
        <color theme="1"/>
        <rFont val="方正仿宋_GBK"/>
        <charset val="134"/>
      </rPr>
      <t>万元，按照</t>
    </r>
    <r>
      <rPr>
        <sz val="14"/>
        <color indexed="8"/>
        <rFont val="Times New Roman"/>
        <charset val="0"/>
      </rPr>
      <t>“</t>
    </r>
    <r>
      <rPr>
        <sz val="14"/>
        <color theme="1"/>
        <rFont val="方正仿宋_GBK"/>
        <charset val="134"/>
      </rPr>
      <t>农户</t>
    </r>
    <r>
      <rPr>
        <sz val="14"/>
        <color indexed="8"/>
        <rFont val="Times New Roman"/>
        <charset val="0"/>
      </rPr>
      <t>+</t>
    </r>
    <r>
      <rPr>
        <sz val="14"/>
        <color theme="1"/>
        <rFont val="方正仿宋_GBK"/>
        <charset val="134"/>
      </rPr>
      <t>乡村</t>
    </r>
    <r>
      <rPr>
        <sz val="14"/>
        <color indexed="8"/>
        <rFont val="Times New Roman"/>
        <charset val="0"/>
      </rPr>
      <t>+</t>
    </r>
    <r>
      <rPr>
        <sz val="14"/>
        <color theme="1"/>
        <rFont val="方正仿宋_GBK"/>
        <charset val="134"/>
      </rPr>
      <t>合作社</t>
    </r>
    <r>
      <rPr>
        <sz val="14"/>
        <color indexed="8"/>
        <rFont val="Times New Roman"/>
        <charset val="0"/>
      </rPr>
      <t>+</t>
    </r>
    <r>
      <rPr>
        <sz val="14"/>
        <color theme="1"/>
        <rFont val="方正仿宋_GBK"/>
        <charset val="134"/>
      </rPr>
      <t>供销社</t>
    </r>
    <r>
      <rPr>
        <sz val="14"/>
        <color indexed="8"/>
        <rFont val="Times New Roman"/>
        <charset val="0"/>
      </rPr>
      <t>”</t>
    </r>
    <r>
      <rPr>
        <sz val="14"/>
        <color theme="1"/>
        <rFont val="方正仿宋_GBK"/>
        <charset val="134"/>
      </rPr>
      <t>的发展模式，着力打造一个集红枣订单式统一收购、精挑选、深加工、统一包装的红枣产业园，采取批发、零售、电商等多渠道的销售模式，做大做强</t>
    </r>
    <r>
      <rPr>
        <sz val="14"/>
        <color indexed="8"/>
        <rFont val="Times New Roman"/>
        <charset val="0"/>
      </rPr>
      <t>“</t>
    </r>
    <r>
      <rPr>
        <sz val="14"/>
        <color theme="1"/>
        <rFont val="方正仿宋_GBK"/>
        <charset val="134"/>
      </rPr>
      <t>楼兰村尚</t>
    </r>
    <r>
      <rPr>
        <sz val="14"/>
        <color indexed="8"/>
        <rFont val="Times New Roman"/>
        <charset val="0"/>
      </rPr>
      <t>”</t>
    </r>
    <r>
      <rPr>
        <sz val="14"/>
        <color theme="1"/>
        <rFont val="方正仿宋_GBK"/>
        <charset val="134"/>
      </rPr>
      <t>红枣品牌。投资</t>
    </r>
    <r>
      <rPr>
        <sz val="14"/>
        <color indexed="8"/>
        <rFont val="Times New Roman"/>
        <charset val="0"/>
      </rPr>
      <t>22</t>
    </r>
    <r>
      <rPr>
        <sz val="14"/>
        <color theme="1"/>
        <rFont val="方正仿宋_GBK"/>
        <charset val="134"/>
      </rPr>
      <t>万元，按照标准化农产品加工车间，对合作社现有红枣加工厂房进行改造</t>
    </r>
    <r>
      <rPr>
        <sz val="14"/>
        <color rgb="FFFF0000"/>
        <rFont val="方正仿宋_GBK"/>
        <charset val="134"/>
      </rPr>
      <t>、装修</t>
    </r>
    <r>
      <rPr>
        <sz val="14"/>
        <color theme="1"/>
        <rFont val="方正仿宋_GBK"/>
        <charset val="134"/>
      </rPr>
      <t>；投资</t>
    </r>
    <r>
      <rPr>
        <sz val="14"/>
        <color indexed="8"/>
        <rFont val="Times New Roman"/>
        <charset val="0"/>
      </rPr>
      <t>73</t>
    </r>
    <r>
      <rPr>
        <sz val="14"/>
        <color theme="1"/>
        <rFont val="方正仿宋_GBK"/>
        <charset val="134"/>
      </rPr>
      <t>万元，采购气泡辊刷式组合红枣干洗清洗设备</t>
    </r>
    <r>
      <rPr>
        <sz val="14"/>
        <color indexed="8"/>
        <rFont val="Times New Roman"/>
        <charset val="0"/>
      </rPr>
      <t>1</t>
    </r>
    <r>
      <rPr>
        <sz val="14"/>
        <color theme="1"/>
        <rFont val="方正仿宋_GBK"/>
        <charset val="134"/>
      </rPr>
      <t>套、真空机包装机</t>
    </r>
    <r>
      <rPr>
        <sz val="14"/>
        <color indexed="8"/>
        <rFont val="Times New Roman"/>
        <charset val="0"/>
      </rPr>
      <t>1</t>
    </r>
    <r>
      <rPr>
        <sz val="14"/>
        <color theme="1"/>
        <rFont val="方正仿宋_GBK"/>
        <charset val="134"/>
      </rPr>
      <t>台、全自动颗粒包装机</t>
    </r>
    <r>
      <rPr>
        <sz val="14"/>
        <color indexed="8"/>
        <rFont val="Times New Roman"/>
        <charset val="0"/>
      </rPr>
      <t>1</t>
    </r>
    <r>
      <rPr>
        <sz val="14"/>
        <color theme="1"/>
        <rFont val="方正仿宋_GBK"/>
        <charset val="134"/>
      </rPr>
      <t>台、小袋包装机</t>
    </r>
    <r>
      <rPr>
        <sz val="14"/>
        <color indexed="8"/>
        <rFont val="Times New Roman"/>
        <charset val="0"/>
      </rPr>
      <t>1</t>
    </r>
    <r>
      <rPr>
        <sz val="14"/>
        <color theme="1"/>
        <rFont val="方正仿宋_GBK"/>
        <charset val="134"/>
      </rPr>
      <t>台、红枣去核机</t>
    </r>
    <r>
      <rPr>
        <sz val="14"/>
        <color indexed="8"/>
        <rFont val="Times New Roman"/>
        <charset val="0"/>
      </rPr>
      <t>1</t>
    </r>
    <r>
      <rPr>
        <sz val="14"/>
        <color theme="1"/>
        <rFont val="方正仿宋_GBK"/>
        <charset val="134"/>
      </rPr>
      <t>台、红枣分选机</t>
    </r>
    <r>
      <rPr>
        <sz val="14"/>
        <color indexed="8"/>
        <rFont val="Times New Roman"/>
        <charset val="0"/>
      </rPr>
      <t>2</t>
    </r>
    <r>
      <rPr>
        <sz val="14"/>
        <color theme="1"/>
        <rFont val="方正仿宋_GBK"/>
        <charset val="134"/>
      </rPr>
      <t>台、多功能空气能枣片烘干机</t>
    </r>
    <r>
      <rPr>
        <sz val="14"/>
        <color indexed="8"/>
        <rFont val="Times New Roman"/>
        <charset val="0"/>
      </rPr>
      <t>1</t>
    </r>
    <r>
      <rPr>
        <sz val="14"/>
        <color theme="1"/>
        <rFont val="方正仿宋_GBK"/>
        <charset val="134"/>
      </rPr>
      <t>台、红枣切片机</t>
    </r>
    <r>
      <rPr>
        <sz val="14"/>
        <color indexed="8"/>
        <rFont val="Times New Roman"/>
        <charset val="0"/>
      </rPr>
      <t>1</t>
    </r>
    <r>
      <rPr>
        <sz val="14"/>
        <color theme="1"/>
        <rFont val="方正仿宋_GBK"/>
        <charset val="134"/>
      </rPr>
      <t>台；设计装修带货直播间</t>
    </r>
    <r>
      <rPr>
        <sz val="14"/>
        <color indexed="8"/>
        <rFont val="Times New Roman"/>
        <charset val="0"/>
      </rPr>
      <t>1</t>
    </r>
    <r>
      <rPr>
        <sz val="14"/>
        <color theme="1"/>
        <rFont val="方正仿宋_GBK"/>
        <charset val="134"/>
      </rPr>
      <t>个（含直播设备采购安装），计</t>
    </r>
    <r>
      <rPr>
        <sz val="14"/>
        <color indexed="8"/>
        <rFont val="Times New Roman"/>
        <charset val="0"/>
      </rPr>
      <t>5</t>
    </r>
    <r>
      <rPr>
        <sz val="14"/>
        <color theme="1"/>
        <rFont val="方正仿宋_GBK"/>
        <charset val="134"/>
      </rPr>
      <t>万元</t>
    </r>
    <r>
      <rPr>
        <sz val="14"/>
        <rFont val="方正仿宋_GBK"/>
        <charset val="134"/>
      </rPr>
      <t>；红枣包装（礼盒）设计制作费用计</t>
    </r>
    <r>
      <rPr>
        <sz val="14"/>
        <rFont val="Times New Roman"/>
        <charset val="0"/>
      </rPr>
      <t>20</t>
    </r>
    <r>
      <rPr>
        <sz val="14"/>
        <rFont val="方正仿宋_GBK"/>
        <charset val="134"/>
      </rPr>
      <t>万元，</t>
    </r>
    <r>
      <rPr>
        <sz val="14"/>
        <color rgb="FFFF0000"/>
        <rFont val="方正仿宋_GBK"/>
        <charset val="134"/>
      </rPr>
      <t>以上设施设备产权归若羌县供销联社所有</t>
    </r>
    <r>
      <rPr>
        <sz val="14"/>
        <rFont val="方正仿宋_GBK"/>
        <charset val="134"/>
      </rPr>
      <t>。监理费、审计费等相关费用</t>
    </r>
    <r>
      <rPr>
        <sz val="14"/>
        <rFont val="Times New Roman"/>
        <charset val="0"/>
      </rPr>
      <t>5</t>
    </r>
    <r>
      <rPr>
        <sz val="14"/>
        <rFont val="方正仿宋_GBK"/>
        <charset val="134"/>
      </rPr>
      <t>万元。</t>
    </r>
  </si>
  <si>
    <t>项目建成后，对建档立卡脱贫户的红枣以高于当年市场价5%以上的价格予以优先收购；合作社每年给村集体分红1万元以上，壮大村集体经济；可为10户脱贫户提供就业岗位，每人每月1500元。</t>
  </si>
  <si>
    <t>于建设</t>
  </si>
  <si>
    <t>博湖县2021年中央财政衔接推进乡村振兴补助资金（巩固拓展脱贫攻坚成果和乡村振兴任务）项目计划安排情况统计表</t>
  </si>
  <si>
    <t>单位：万元、个、户</t>
  </si>
  <si>
    <t>项目个数</t>
  </si>
  <si>
    <t>建设规模</t>
  </si>
  <si>
    <t>扶贫发展资金规模</t>
  </si>
  <si>
    <t>单位</t>
  </si>
  <si>
    <t>万元</t>
  </si>
  <si>
    <r>
      <rPr>
        <sz val="9"/>
        <rFont val="方正仿宋_GBK"/>
        <charset val="134"/>
      </rPr>
      <t>占报备批次资金比例（</t>
    </r>
    <r>
      <rPr>
        <sz val="9"/>
        <rFont val="Times New Roman"/>
        <charset val="0"/>
      </rPr>
      <t>%</t>
    </r>
    <r>
      <rPr>
        <sz val="9"/>
        <rFont val="方正仿宋_GBK"/>
        <charset val="134"/>
      </rPr>
      <t>）</t>
    </r>
  </si>
  <si>
    <t>－－－</t>
  </si>
  <si>
    <t>一</t>
  </si>
  <si>
    <t>产业增收工程</t>
  </si>
  <si>
    <t>（一）</t>
  </si>
  <si>
    <t>标准化养殖</t>
  </si>
  <si>
    <t>标准化养殖基地配套基础设施建设</t>
  </si>
  <si>
    <t>座</t>
  </si>
  <si>
    <t>道路、自来水管网、电力提升改造项目</t>
  </si>
  <si>
    <t>牲畜养殖基地附属设施建设</t>
  </si>
  <si>
    <t>牧道及配套设施建设</t>
  </si>
  <si>
    <t>公里</t>
  </si>
  <si>
    <t>（二）</t>
  </si>
  <si>
    <t>基本农田建设</t>
  </si>
  <si>
    <t>防渗渠级配套设施建设</t>
  </si>
  <si>
    <t>高标准农田建设</t>
  </si>
  <si>
    <t>亩</t>
  </si>
  <si>
    <r>
      <rPr>
        <sz val="10"/>
        <rFont val="方正仿宋_GBK"/>
        <charset val="134"/>
      </rPr>
      <t>防洪坝</t>
    </r>
    <r>
      <rPr>
        <sz val="10"/>
        <rFont val="Times New Roman"/>
        <charset val="0"/>
      </rPr>
      <t>/</t>
    </r>
    <r>
      <rPr>
        <sz val="10"/>
        <rFont val="方正仿宋_GBK"/>
        <charset val="134"/>
      </rPr>
      <t>排渠清淤及配套设施建设</t>
    </r>
  </si>
  <si>
    <t>节水灌溉及配套设施建设</t>
  </si>
  <si>
    <t>调水工程级配套设施建设</t>
  </si>
  <si>
    <t>扬水站</t>
  </si>
  <si>
    <t>施肥管道</t>
  </si>
  <si>
    <t>农田排水系统改造项目</t>
  </si>
  <si>
    <t>个</t>
  </si>
  <si>
    <t>盐碱地改良示范</t>
  </si>
  <si>
    <t>（三）</t>
  </si>
  <si>
    <t>设施农业</t>
  </si>
  <si>
    <t>农业基地配套基础设施建设</t>
  </si>
  <si>
    <t>育苗大棚建设</t>
  </si>
  <si>
    <t>育苗基地</t>
  </si>
  <si>
    <t>平方米</t>
  </si>
  <si>
    <t>（四）</t>
  </si>
  <si>
    <t>产供销建设</t>
  </si>
  <si>
    <t>电商扶贫</t>
  </si>
  <si>
    <t>蔬菜种植基地基础设施建设</t>
  </si>
  <si>
    <t>农业产业融合发展示范园区配套设施建设</t>
  </si>
  <si>
    <t>道路、电力设施、给排水建设</t>
  </si>
  <si>
    <t>农产品加工配套基础设施</t>
  </si>
  <si>
    <t>公厕、地坪硬化、水电改造建设</t>
  </si>
  <si>
    <t>劳动密集型家俱装配产业园基础设施</t>
  </si>
  <si>
    <t>制种配套设施</t>
  </si>
  <si>
    <t>馕产业配套基础设施建设</t>
  </si>
  <si>
    <t>（五）</t>
  </si>
  <si>
    <t>旅游配套设施建设</t>
  </si>
  <si>
    <t>旅游公厕建设项目</t>
  </si>
  <si>
    <t>二</t>
  </si>
  <si>
    <t>小型手工业工程</t>
  </si>
  <si>
    <t>卫星工厂配套基础设施建设</t>
  </si>
  <si>
    <t>三</t>
  </si>
  <si>
    <t>住房安全工程</t>
  </si>
  <si>
    <t>定居住房保温</t>
  </si>
  <si>
    <t>套</t>
  </si>
  <si>
    <t>四</t>
  </si>
  <si>
    <t>基础设施建设</t>
  </si>
  <si>
    <t>公共基础设施建设</t>
  </si>
  <si>
    <t>农村道路及配套设施建设</t>
  </si>
  <si>
    <t>农村人行道建设</t>
  </si>
  <si>
    <t>平米</t>
  </si>
  <si>
    <t>农村饮水安全巩固提升及配套设施建设</t>
  </si>
  <si>
    <t>教学楼及配套设施建设</t>
  </si>
  <si>
    <t>农村人居环境整治项目</t>
  </si>
  <si>
    <t>劳动力市场建设项目</t>
  </si>
  <si>
    <t>农区桥梁建设</t>
  </si>
  <si>
    <t>病死畜禽无害化收集处理场建设</t>
  </si>
  <si>
    <t>牲畜隔离场基础设施建设</t>
  </si>
  <si>
    <t>消防站配套设施建设</t>
  </si>
  <si>
    <t>批</t>
  </si>
  <si>
    <t>客运公交站台建设</t>
  </si>
  <si>
    <t>乡村综合防疫服务站</t>
  </si>
  <si>
    <t>村级服务中心配套设施建设</t>
  </si>
  <si>
    <t>生活垃圾处理</t>
  </si>
  <si>
    <t>扶贫扶志培训基地</t>
  </si>
  <si>
    <t>村文化阵地及配套设施建设</t>
  </si>
  <si>
    <t>其他基础设施建设</t>
  </si>
  <si>
    <t>脱贫攻坚就业扶贫保障性周转房建设</t>
  </si>
  <si>
    <t>人才振兴综合服务用房建设</t>
  </si>
  <si>
    <t>农村就业服务保障性基础设施建设项目</t>
  </si>
  <si>
    <t>所</t>
  </si>
</sst>
</file>

<file path=xl/styles.xml><?xml version="1.0" encoding="utf-8"?>
<styleSheet xmlns="http://schemas.openxmlformats.org/spreadsheetml/2006/main">
  <numFmts count="9">
    <numFmt numFmtId="44" formatCode="_ &quot;￥&quot;* #,##0.00_ ;_ &quot;￥&quot;* \-#,##0.00_ ;_ &quot;￥&quot;* &quot;-&quot;??_ ;_ @_ "/>
    <numFmt numFmtId="41" formatCode="_ * #,##0_ ;_ * \-#,##0_ ;_ * &quot;-&quot;_ ;_ @_ "/>
    <numFmt numFmtId="42" formatCode="_ &quot;￥&quot;* #,##0_ ;_ &quot;￥&quot;* \-#,##0_ ;_ &quot;￥&quot;* &quot;-&quot;_ ;_ @_ "/>
    <numFmt numFmtId="176" formatCode="0.00_ "/>
    <numFmt numFmtId="177" formatCode="0_);[Red]\(0\)"/>
    <numFmt numFmtId="43" formatCode="_ * #,##0.00_ ;_ * \-#,##0.00_ ;_ * &quot;-&quot;??_ ;_ @_ "/>
    <numFmt numFmtId="178" formatCode="0.0000_ "/>
    <numFmt numFmtId="179" formatCode="0_ "/>
    <numFmt numFmtId="180" formatCode="#,##0.00_ "/>
  </numFmts>
  <fonts count="55">
    <font>
      <sz val="11"/>
      <color theme="1"/>
      <name val="宋体"/>
      <charset val="134"/>
      <scheme val="minor"/>
    </font>
    <font>
      <sz val="12"/>
      <name val="Times New Roman"/>
      <charset val="0"/>
    </font>
    <font>
      <sz val="10"/>
      <name val="方正仿宋_GBK"/>
      <charset val="134"/>
    </font>
    <font>
      <sz val="14"/>
      <name val="方正小标宋_GBK"/>
      <charset val="134"/>
    </font>
    <font>
      <sz val="14"/>
      <name val="Times New Roman"/>
      <charset val="0"/>
    </font>
    <font>
      <sz val="10"/>
      <name val="Times New Roman"/>
      <charset val="0"/>
    </font>
    <font>
      <sz val="9"/>
      <name val="方正仿宋_GBK"/>
      <charset val="134"/>
    </font>
    <font>
      <b/>
      <sz val="10"/>
      <name val="方正仿宋_GBK"/>
      <charset val="134"/>
    </font>
    <font>
      <sz val="14"/>
      <color theme="1"/>
      <name val="Times New Roman"/>
      <charset val="134"/>
    </font>
    <font>
      <sz val="16"/>
      <color theme="1"/>
      <name val="方正黑体_GBK"/>
      <charset val="134"/>
    </font>
    <font>
      <b/>
      <sz val="14"/>
      <color theme="1"/>
      <name val="Times New Roman"/>
      <charset val="134"/>
    </font>
    <font>
      <b/>
      <sz val="24"/>
      <color theme="1"/>
      <name val="方正小标宋_GBK"/>
      <charset val="134"/>
    </font>
    <font>
      <sz val="14"/>
      <color theme="1"/>
      <name val="Times New Roman"/>
      <charset val="0"/>
    </font>
    <font>
      <b/>
      <sz val="14"/>
      <color theme="1"/>
      <name val="方正仿宋_GBK"/>
      <charset val="134"/>
    </font>
    <font>
      <b/>
      <sz val="14"/>
      <color theme="1"/>
      <name val="Times New Roman"/>
      <charset val="0"/>
    </font>
    <font>
      <sz val="14"/>
      <color indexed="8"/>
      <name val="Times New Roman"/>
      <charset val="0"/>
    </font>
    <font>
      <sz val="14"/>
      <name val="方正仿宋_GBK"/>
      <charset val="134"/>
    </font>
    <font>
      <sz val="14"/>
      <color indexed="8"/>
      <name val="方正仿宋_GBK"/>
      <charset val="134"/>
    </font>
    <font>
      <sz val="14"/>
      <color rgb="FF000000"/>
      <name val="方正仿宋_GBK"/>
      <charset val="134"/>
    </font>
    <font>
      <sz val="14"/>
      <name val="宋体"/>
      <charset val="134"/>
    </font>
    <font>
      <sz val="14"/>
      <color rgb="FFFF0000"/>
      <name val="方正仿宋_GBK"/>
      <charset val="134"/>
    </font>
    <font>
      <sz val="14"/>
      <color theme="1"/>
      <name val="方正仿宋_GBK"/>
      <charset val="134"/>
    </font>
    <font>
      <b/>
      <sz val="14"/>
      <color rgb="FF000000"/>
      <name val="方正仿宋_GBK"/>
      <charset val="134"/>
    </font>
    <font>
      <b/>
      <sz val="14"/>
      <color rgb="FF000000"/>
      <name val="Times New Roman"/>
      <charset val="0"/>
    </font>
    <font>
      <b/>
      <sz val="14"/>
      <name val="Times New Roman"/>
      <charset val="0"/>
    </font>
    <font>
      <sz val="14"/>
      <color rgb="FF000001"/>
      <name val="方正仿宋_GBK"/>
      <charset val="134"/>
    </font>
    <font>
      <b/>
      <sz val="9"/>
      <color theme="1"/>
      <name val="方正黑体_GBK"/>
      <charset val="134"/>
    </font>
    <font>
      <sz val="12"/>
      <color theme="1"/>
      <name val="方正黑体_GBK"/>
      <charset val="134"/>
    </font>
    <font>
      <sz val="14"/>
      <color theme="1"/>
      <name val="方正仿宋_GBK"/>
      <charset val="0"/>
    </font>
    <font>
      <sz val="14"/>
      <color rgb="FF000000"/>
      <name val="Times New Roman"/>
      <charset val="0"/>
    </font>
    <font>
      <b/>
      <sz val="11"/>
      <color rgb="FFFFFFFF"/>
      <name val="宋体"/>
      <charset val="0"/>
      <scheme val="minor"/>
    </font>
    <font>
      <b/>
      <sz val="13"/>
      <color theme="3"/>
      <name val="宋体"/>
      <charset val="134"/>
      <scheme val="minor"/>
    </font>
    <font>
      <b/>
      <sz val="18"/>
      <color theme="3"/>
      <name val="宋体"/>
      <charset val="134"/>
      <scheme val="minor"/>
    </font>
    <font>
      <sz val="12"/>
      <name val="宋体"/>
      <charset val="134"/>
    </font>
    <font>
      <i/>
      <sz val="11"/>
      <color rgb="FF7F7F7F"/>
      <name val="宋体"/>
      <charset val="0"/>
      <scheme val="minor"/>
    </font>
    <font>
      <b/>
      <sz val="11"/>
      <color theme="3"/>
      <name val="宋体"/>
      <charset val="134"/>
      <scheme val="minor"/>
    </font>
    <font>
      <sz val="11"/>
      <color theme="1"/>
      <name val="宋体"/>
      <charset val="0"/>
      <scheme val="minor"/>
    </font>
    <font>
      <u/>
      <sz val="11"/>
      <color rgb="FF800080"/>
      <name val="宋体"/>
      <charset val="0"/>
      <scheme val="minor"/>
    </font>
    <font>
      <b/>
      <sz val="11"/>
      <color rgb="FF3F3F3F"/>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sz val="11"/>
      <color rgb="FFFF0000"/>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Times New Roman"/>
      <charset val="0"/>
    </font>
    <font>
      <sz val="14"/>
      <color indexed="10"/>
      <name val="Times New Roman"/>
      <charset val="0"/>
    </font>
    <font>
      <sz val="14"/>
      <color indexed="10"/>
      <name val="方正仿宋_GBK"/>
      <charset val="134"/>
    </font>
    <font>
      <sz val="14"/>
      <color theme="1"/>
      <name val="宋体"/>
      <charset val="0"/>
    </font>
    <font>
      <b/>
      <sz val="14"/>
      <color indexed="8"/>
      <name val="Times New Roman"/>
      <charset val="0"/>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36" fillId="6" borderId="0" applyNumberFormat="0" applyBorder="0" applyAlignment="0" applyProtection="0">
      <alignment vertical="center"/>
    </xf>
    <xf numFmtId="0" fontId="39" fillId="10"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1" borderId="0" applyNumberFormat="0" applyBorder="0" applyAlignment="0" applyProtection="0">
      <alignment vertical="center"/>
    </xf>
    <xf numFmtId="0" fontId="41" fillId="13" borderId="0" applyNumberFormat="0" applyBorder="0" applyAlignment="0" applyProtection="0">
      <alignment vertical="center"/>
    </xf>
    <xf numFmtId="43" fontId="0" fillId="0" borderId="0" applyFont="0" applyFill="0" applyBorder="0" applyAlignment="0" applyProtection="0">
      <alignment vertical="center"/>
    </xf>
    <xf numFmtId="0" fontId="40" fillId="14" borderId="0" applyNumberFormat="0" applyBorder="0" applyAlignment="0" applyProtection="0">
      <alignment vertical="center"/>
    </xf>
    <xf numFmtId="0" fontId="43" fillId="0" borderId="0" applyNumberFormat="0" applyFill="0" applyBorder="0" applyAlignment="0" applyProtection="0">
      <alignment vertical="center"/>
    </xf>
    <xf numFmtId="0" fontId="33" fillId="0" borderId="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3" fillId="0" borderId="0">
      <protection locked="0"/>
    </xf>
    <xf numFmtId="0" fontId="0" fillId="9" borderId="12" applyNumberFormat="0" applyFont="0" applyAlignment="0" applyProtection="0">
      <alignment vertical="center"/>
    </xf>
    <xf numFmtId="0" fontId="40" fillId="17" borderId="0" applyNumberFormat="0" applyBorder="0" applyAlignment="0" applyProtection="0">
      <alignment vertical="center"/>
    </xf>
    <xf numFmtId="0" fontId="3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9" applyNumberFormat="0" applyFill="0" applyAlignment="0" applyProtection="0">
      <alignment vertical="center"/>
    </xf>
    <xf numFmtId="0" fontId="31" fillId="0" borderId="9" applyNumberFormat="0" applyFill="0" applyAlignment="0" applyProtection="0">
      <alignment vertical="center"/>
    </xf>
    <xf numFmtId="0" fontId="40" fillId="20" borderId="0" applyNumberFormat="0" applyBorder="0" applyAlignment="0" applyProtection="0">
      <alignment vertical="center"/>
    </xf>
    <xf numFmtId="0" fontId="35" fillId="0" borderId="11" applyNumberFormat="0" applyFill="0" applyAlignment="0" applyProtection="0">
      <alignment vertical="center"/>
    </xf>
    <xf numFmtId="0" fontId="40" fillId="24" borderId="0" applyNumberFormat="0" applyBorder="0" applyAlignment="0" applyProtection="0">
      <alignment vertical="center"/>
    </xf>
    <xf numFmtId="0" fontId="38" fillId="8" borderId="10" applyNumberFormat="0" applyAlignment="0" applyProtection="0">
      <alignment vertical="center"/>
    </xf>
    <xf numFmtId="0" fontId="44" fillId="8" borderId="13" applyNumberFormat="0" applyAlignment="0" applyProtection="0">
      <alignment vertical="center"/>
    </xf>
    <xf numFmtId="0" fontId="30" fillId="5" borderId="8" applyNumberFormat="0" applyAlignment="0" applyProtection="0">
      <alignment vertical="center"/>
    </xf>
    <xf numFmtId="0" fontId="36" fillId="27" borderId="0" applyNumberFormat="0" applyBorder="0" applyAlignment="0" applyProtection="0">
      <alignment vertical="center"/>
    </xf>
    <xf numFmtId="0" fontId="40" fillId="19" borderId="0" applyNumberFormat="0" applyBorder="0" applyAlignment="0" applyProtection="0">
      <alignment vertical="center"/>
    </xf>
    <xf numFmtId="0" fontId="42" fillId="0" borderId="14" applyNumberFormat="0" applyFill="0" applyAlignment="0" applyProtection="0">
      <alignment vertical="center"/>
    </xf>
    <xf numFmtId="0" fontId="47" fillId="0" borderId="15" applyNumberFormat="0" applyFill="0" applyAlignment="0" applyProtection="0">
      <alignment vertical="center"/>
    </xf>
    <xf numFmtId="0" fontId="48" fillId="28" borderId="0" applyNumberFormat="0" applyBorder="0" applyAlignment="0" applyProtection="0">
      <alignment vertical="center"/>
    </xf>
    <xf numFmtId="0" fontId="49" fillId="30" borderId="0" applyNumberFormat="0" applyBorder="0" applyAlignment="0" applyProtection="0">
      <alignment vertical="center"/>
    </xf>
    <xf numFmtId="0" fontId="36" fillId="31" borderId="0" applyNumberFormat="0" applyBorder="0" applyAlignment="0" applyProtection="0">
      <alignment vertical="center"/>
    </xf>
    <xf numFmtId="0" fontId="40" fillId="16" borderId="0" applyNumberFormat="0" applyBorder="0" applyAlignment="0" applyProtection="0">
      <alignment vertical="center"/>
    </xf>
    <xf numFmtId="0" fontId="36" fillId="15" borderId="0" applyNumberFormat="0" applyBorder="0" applyAlignment="0" applyProtection="0">
      <alignment vertical="center"/>
    </xf>
    <xf numFmtId="0" fontId="36" fillId="18"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40" fillId="26" borderId="0" applyNumberFormat="0" applyBorder="0" applyAlignment="0" applyProtection="0">
      <alignment vertical="center"/>
    </xf>
    <xf numFmtId="0" fontId="40" fillId="23" borderId="0" applyNumberFormat="0" applyBorder="0" applyAlignment="0" applyProtection="0">
      <alignment vertical="center"/>
    </xf>
    <xf numFmtId="0" fontId="36" fillId="25" borderId="0" applyNumberFormat="0" applyBorder="0" applyAlignment="0" applyProtection="0">
      <alignment vertical="center"/>
    </xf>
    <xf numFmtId="0" fontId="36" fillId="34" borderId="0" applyNumberFormat="0" applyBorder="0" applyAlignment="0" applyProtection="0">
      <alignment vertical="center"/>
    </xf>
    <xf numFmtId="0" fontId="40" fillId="29" borderId="0" applyNumberFormat="0" applyBorder="0" applyAlignment="0" applyProtection="0">
      <alignment vertical="center"/>
    </xf>
    <xf numFmtId="0" fontId="36" fillId="22" borderId="0" applyNumberFormat="0" applyBorder="0" applyAlignment="0" applyProtection="0">
      <alignment vertical="center"/>
    </xf>
    <xf numFmtId="0" fontId="40" fillId="12" borderId="0" applyNumberFormat="0" applyBorder="0" applyAlignment="0" applyProtection="0">
      <alignment vertical="center"/>
    </xf>
    <xf numFmtId="0" fontId="40" fillId="21" borderId="0" applyNumberFormat="0" applyBorder="0" applyAlignment="0" applyProtection="0">
      <alignment vertical="center"/>
    </xf>
    <xf numFmtId="0" fontId="36" fillId="7" borderId="0" applyNumberFormat="0" applyBorder="0" applyAlignment="0" applyProtection="0">
      <alignment vertical="center"/>
    </xf>
    <xf numFmtId="0" fontId="40" fillId="35" borderId="0" applyNumberFormat="0" applyBorder="0" applyAlignment="0" applyProtection="0">
      <alignment vertical="center"/>
    </xf>
    <xf numFmtId="0" fontId="33" fillId="0" borderId="0"/>
    <xf numFmtId="0" fontId="33" fillId="0" borderId="0">
      <alignment vertical="center"/>
    </xf>
  </cellStyleXfs>
  <cellXfs count="203">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wrapText="1"/>
    </xf>
    <xf numFmtId="176" fontId="1"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176" fontId="4"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 fillId="0" borderId="2" xfId="0" applyFont="1" applyFill="1" applyBorder="1" applyAlignment="1">
      <alignment horizontal="center" vertical="center"/>
    </xf>
    <xf numFmtId="176" fontId="5" fillId="0" borderId="1" xfId="0" applyNumberFormat="1" applyFont="1" applyFill="1" applyBorder="1" applyAlignment="1">
      <alignment horizontal="center" vertical="center"/>
    </xf>
    <xf numFmtId="10" fontId="5" fillId="0" borderId="1" xfId="0" applyNumberFormat="1" applyFont="1" applyFill="1" applyBorder="1" applyAlignment="1">
      <alignment horizontal="center" vertical="center"/>
    </xf>
    <xf numFmtId="179"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0" xfId="0" applyFont="1" applyFill="1" applyBorder="1" applyAlignment="1">
      <alignment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shrinkToFit="1"/>
    </xf>
    <xf numFmtId="0" fontId="8" fillId="2" borderId="0" xfId="0" applyFont="1" applyFill="1" applyBorder="1" applyAlignment="1">
      <alignment horizontal="left" vertical="center" wrapText="1"/>
    </xf>
    <xf numFmtId="176" fontId="8" fillId="2" borderId="0" xfId="0" applyNumberFormat="1" applyFont="1" applyFill="1" applyBorder="1" applyAlignment="1">
      <alignment horizontal="center" vertical="center"/>
    </xf>
    <xf numFmtId="179" fontId="8" fillId="2" borderId="0" xfId="0" applyNumberFormat="1" applyFont="1" applyFill="1" applyBorder="1" applyAlignment="1">
      <alignment horizontal="center" vertical="center"/>
    </xf>
    <xf numFmtId="0" fontId="8" fillId="2" borderId="0" xfId="0" applyFont="1" applyFill="1" applyBorder="1" applyAlignment="1">
      <alignment horizontal="left" vertical="center"/>
    </xf>
    <xf numFmtId="179" fontId="11"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0" xfId="0" applyFont="1" applyFill="1" applyBorder="1" applyAlignment="1">
      <alignment horizontal="center" vertical="center" shrinkToFit="1"/>
    </xf>
    <xf numFmtId="179" fontId="12" fillId="2" borderId="0" xfId="0" applyNumberFormat="1" applyFont="1" applyFill="1" applyBorder="1" applyAlignment="1">
      <alignment horizontal="center" vertical="center" wrapText="1"/>
    </xf>
    <xf numFmtId="179" fontId="12" fillId="2" borderId="0" xfId="0" applyNumberFormat="1" applyFont="1" applyFill="1" applyBorder="1" applyAlignment="1">
      <alignment horizontal="center" vertical="center" shrinkToFit="1"/>
    </xf>
    <xf numFmtId="17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179" fontId="13" fillId="2" borderId="1" xfId="0" applyNumberFormat="1" applyFont="1" applyFill="1" applyBorder="1" applyAlignment="1">
      <alignment horizontal="center" vertical="center" wrapText="1"/>
    </xf>
    <xf numFmtId="179" fontId="14" fillId="2" borderId="1" xfId="0" applyNumberFormat="1" applyFont="1" applyFill="1" applyBorder="1" applyAlignment="1">
      <alignment horizontal="center" vertical="center" wrapText="1"/>
    </xf>
    <xf numFmtId="179" fontId="14" fillId="2" borderId="1" xfId="0" applyNumberFormat="1" applyFont="1" applyFill="1" applyBorder="1" applyAlignment="1">
      <alignment horizontal="center" vertical="center" shrinkToFit="1"/>
    </xf>
    <xf numFmtId="0" fontId="15" fillId="2" borderId="1" xfId="0" applyFont="1" applyFill="1" applyBorder="1" applyAlignment="1" applyProtection="1">
      <alignment horizontal="center" vertical="center"/>
    </xf>
    <xf numFmtId="49" fontId="4" fillId="3" borderId="1" xfId="14" applyNumberFormat="1"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xf>
    <xf numFmtId="0" fontId="18" fillId="2" borderId="1" xfId="0" applyFont="1" applyFill="1" applyBorder="1" applyAlignment="1" applyProtection="1">
      <alignment horizontal="center" vertical="center" wrapText="1"/>
    </xf>
    <xf numFmtId="49" fontId="15" fillId="2" borderId="1" xfId="0" applyNumberFormat="1" applyFont="1" applyFill="1" applyBorder="1" applyAlignment="1" applyProtection="1">
      <alignment horizontal="center" vertical="center" wrapText="1" shrinkToFit="1"/>
    </xf>
    <xf numFmtId="176" fontId="15" fillId="2" borderId="1" xfId="0" applyNumberFormat="1"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xf>
    <xf numFmtId="179" fontId="4" fillId="3" borderId="1" xfId="14" applyNumberFormat="1" applyFont="1" applyFill="1" applyBorder="1" applyAlignment="1" applyProtection="1">
      <alignment horizontal="center" vertical="center" wrapText="1"/>
    </xf>
    <xf numFmtId="179" fontId="16" fillId="2" borderId="1" xfId="0" applyNumberFormat="1" applyFont="1" applyFill="1" applyBorder="1" applyAlignment="1">
      <alignment horizontal="justify" vertical="center"/>
    </xf>
    <xf numFmtId="179" fontId="16" fillId="2" borderId="1" xfId="0" applyNumberFormat="1" applyFont="1" applyFill="1" applyBorder="1" applyAlignment="1" applyProtection="1">
      <alignment horizontal="center" vertical="center"/>
    </xf>
    <xf numFmtId="179" fontId="16" fillId="2" borderId="1" xfId="0" applyNumberFormat="1" applyFont="1" applyFill="1" applyBorder="1" applyAlignment="1" applyProtection="1">
      <alignment horizontal="center" vertical="center" wrapText="1"/>
    </xf>
    <xf numFmtId="179" fontId="4" fillId="2" borderId="1" xfId="0" applyNumberFormat="1" applyFont="1" applyFill="1" applyBorder="1" applyAlignment="1" applyProtection="1">
      <alignment horizontal="center" vertical="center" wrapText="1" shrinkToFit="1"/>
    </xf>
    <xf numFmtId="176" fontId="4" fillId="2" borderId="1" xfId="0" applyNumberFormat="1" applyFont="1" applyFill="1" applyBorder="1" applyAlignment="1" applyProtection="1">
      <alignment horizontal="center" vertical="center" shrinkToFit="1"/>
    </xf>
    <xf numFmtId="179" fontId="16" fillId="2" borderId="1" xfId="0" applyNumberFormat="1" applyFont="1" applyFill="1" applyBorder="1" applyAlignment="1">
      <alignment horizontal="left" vertical="center" wrapText="1"/>
    </xf>
    <xf numFmtId="179" fontId="16" fillId="2" borderId="1" xfId="0" applyNumberFormat="1" applyFont="1" applyFill="1" applyBorder="1" applyAlignment="1">
      <alignment horizontal="center" vertical="center" wrapText="1"/>
    </xf>
    <xf numFmtId="0" fontId="16" fillId="2" borderId="1" xfId="0" applyFont="1" applyFill="1" applyBorder="1" applyAlignment="1" applyProtection="1">
      <alignment horizontal="center" vertical="center"/>
    </xf>
    <xf numFmtId="179" fontId="19" fillId="0"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177" fontId="4" fillId="2" borderId="1" xfId="0" applyNumberFormat="1" applyFont="1" applyFill="1" applyBorder="1" applyAlignment="1" applyProtection="1">
      <alignment horizontal="center" vertical="center" wrapText="1"/>
    </xf>
    <xf numFmtId="49" fontId="4" fillId="2" borderId="1" xfId="0" applyNumberFormat="1" applyFont="1" applyFill="1" applyBorder="1" applyAlignment="1" applyProtection="1">
      <alignment horizontal="center" vertical="center" wrapText="1"/>
    </xf>
    <xf numFmtId="0" fontId="16" fillId="2" borderId="1" xfId="0" applyNumberFormat="1" applyFont="1" applyFill="1" applyBorder="1" applyAlignment="1" applyProtection="1">
      <alignment horizontal="center" vertical="center" wrapText="1"/>
    </xf>
    <xf numFmtId="179" fontId="17" fillId="2" borderId="1" xfId="0" applyNumberFormat="1" applyFont="1" applyFill="1" applyBorder="1" applyAlignment="1">
      <alignment horizontal="center" vertical="center" wrapText="1"/>
    </xf>
    <xf numFmtId="0" fontId="4"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lignment horizontal="center" vertical="center" shrinkToFit="1"/>
    </xf>
    <xf numFmtId="0" fontId="16" fillId="2" borderId="3" xfId="0" applyFont="1" applyFill="1" applyBorder="1" applyAlignment="1">
      <alignment horizontal="center" vertical="center" wrapText="1"/>
    </xf>
    <xf numFmtId="49" fontId="4" fillId="3" borderId="1" xfId="0" applyNumberFormat="1" applyFont="1" applyFill="1" applyBorder="1" applyAlignment="1" applyProtection="1">
      <alignment horizontal="center" vertical="center" wrapText="1"/>
    </xf>
    <xf numFmtId="0" fontId="16" fillId="2" borderId="1" xfId="0" applyNumberFormat="1" applyFont="1" applyFill="1" applyBorder="1" applyAlignment="1" applyProtection="1">
      <alignment horizontal="left" vertical="center" wrapText="1"/>
    </xf>
    <xf numFmtId="0" fontId="16" fillId="2" borderId="3" xfId="0" applyNumberFormat="1" applyFont="1" applyFill="1" applyBorder="1" applyAlignment="1" applyProtection="1">
      <alignment horizontal="center" vertical="center" wrapText="1"/>
    </xf>
    <xf numFmtId="0" fontId="20" fillId="2" borderId="1" xfId="0" applyNumberFormat="1" applyFont="1" applyFill="1" applyBorder="1" applyAlignment="1" applyProtection="1">
      <alignment horizontal="left" vertical="center"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57" fontId="16" fillId="2" borderId="1" xfId="51" applyNumberFormat="1" applyFont="1" applyFill="1" applyBorder="1" applyAlignment="1" applyProtection="1">
      <alignment horizontal="center" vertical="center" wrapText="1"/>
      <protection locked="0"/>
    </xf>
    <xf numFmtId="0" fontId="16" fillId="2" borderId="1" xfId="0" applyFont="1" applyFill="1" applyBorder="1" applyAlignment="1">
      <alignment horizontal="center" vertical="center" wrapText="1"/>
    </xf>
    <xf numFmtId="0" fontId="16" fillId="2" borderId="1" xfId="51" applyFont="1" applyFill="1" applyBorder="1" applyAlignment="1" applyProtection="1">
      <alignment horizontal="center" vertical="center" wrapText="1"/>
      <protection locked="0"/>
    </xf>
    <xf numFmtId="0" fontId="17" fillId="2" borderId="4" xfId="0" applyNumberFormat="1" applyFont="1" applyFill="1" applyBorder="1" applyAlignment="1">
      <alignment horizontal="center" vertical="center" wrapText="1"/>
    </xf>
    <xf numFmtId="0" fontId="21" fillId="2" borderId="1" xfId="51" applyFont="1" applyFill="1" applyBorder="1" applyAlignment="1" applyProtection="1">
      <alignment horizontal="center" vertical="center" wrapText="1"/>
      <protection locked="0"/>
    </xf>
    <xf numFmtId="0" fontId="17" fillId="2" borderId="5" xfId="0" applyNumberFormat="1" applyFont="1" applyFill="1" applyBorder="1" applyAlignment="1">
      <alignment horizontal="center" vertical="center" wrapText="1"/>
    </xf>
    <xf numFmtId="0" fontId="16" fillId="2" borderId="1" xfId="11" applyFont="1" applyFill="1" applyBorder="1" applyAlignment="1">
      <alignment horizontal="left" vertical="center" wrapText="1"/>
    </xf>
    <xf numFmtId="0" fontId="16" fillId="2" borderId="3" xfId="11" applyFont="1" applyFill="1" applyBorder="1" applyAlignment="1">
      <alignment horizontal="left" vertical="center" wrapText="1"/>
    </xf>
    <xf numFmtId="0" fontId="22" fillId="2" borderId="3"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6" xfId="0" applyFont="1" applyFill="1" applyBorder="1" applyAlignment="1">
      <alignment horizontal="center" vertical="center" shrinkToFit="1"/>
    </xf>
    <xf numFmtId="0" fontId="23" fillId="2" borderId="6"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57" fontId="4" fillId="2" borderId="1" xfId="0" applyNumberFormat="1" applyFont="1" applyFill="1" applyBorder="1" applyAlignment="1" applyProtection="1">
      <alignment horizontal="center" vertical="center" wrapText="1"/>
    </xf>
    <xf numFmtId="57" fontId="4" fillId="2" borderId="1" xfId="0" applyNumberFormat="1" applyFont="1" applyFill="1" applyBorder="1" applyAlignment="1" applyProtection="1">
      <alignment horizontal="center" vertical="center" shrinkToFit="1"/>
    </xf>
    <xf numFmtId="0" fontId="12" fillId="2" borderId="1" xfId="0" applyFont="1" applyFill="1" applyBorder="1" applyAlignment="1">
      <alignment horizontal="center" vertical="center"/>
    </xf>
    <xf numFmtId="57" fontId="4" fillId="2" borderId="1" xfId="0" applyNumberFormat="1" applyFont="1" applyFill="1" applyBorder="1" applyAlignment="1">
      <alignment horizontal="center" vertical="center" wrapText="1"/>
    </xf>
    <xf numFmtId="57" fontId="4" fillId="2" borderId="1" xfId="0" applyNumberFormat="1" applyFont="1" applyFill="1" applyBorder="1" applyAlignment="1">
      <alignment horizontal="center" vertical="center" shrinkToFit="1"/>
    </xf>
    <xf numFmtId="0" fontId="20"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5"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1" fillId="2" borderId="0" xfId="0" applyFont="1" applyFill="1" applyBorder="1" applyAlignment="1">
      <alignment horizontal="left" vertical="center" wrapText="1"/>
    </xf>
    <xf numFmtId="176" fontId="11" fillId="2" borderId="0" xfId="0" applyNumberFormat="1" applyFont="1" applyFill="1" applyBorder="1" applyAlignment="1">
      <alignment horizontal="center" vertical="center" wrapText="1"/>
    </xf>
    <xf numFmtId="179" fontId="12" fillId="2" borderId="0" xfId="0" applyNumberFormat="1" applyFont="1" applyFill="1" applyBorder="1" applyAlignment="1" applyProtection="1">
      <alignment horizontal="left" vertical="center" wrapText="1"/>
      <protection locked="0"/>
    </xf>
    <xf numFmtId="176" fontId="12" fillId="2" borderId="0"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6" fontId="26" fillId="2" borderId="1" xfId="0" applyNumberFormat="1" applyFont="1" applyFill="1" applyBorder="1" applyAlignment="1">
      <alignment horizontal="center" vertical="center" wrapText="1"/>
    </xf>
    <xf numFmtId="176" fontId="27" fillId="2" borderId="1" xfId="0" applyNumberFormat="1" applyFont="1" applyFill="1" applyBorder="1" applyAlignment="1">
      <alignment horizontal="center" vertical="center" wrapText="1"/>
    </xf>
    <xf numFmtId="179" fontId="14" fillId="2" borderId="1" xfId="0" applyNumberFormat="1" applyFont="1" applyFill="1" applyBorder="1" applyAlignment="1">
      <alignment horizontal="left" vertical="center" wrapText="1"/>
    </xf>
    <xf numFmtId="176" fontId="14" fillId="2" borderId="1" xfId="0" applyNumberFormat="1" applyFont="1" applyFill="1" applyBorder="1" applyAlignment="1">
      <alignment horizontal="center" vertical="center" shrinkToFit="1"/>
    </xf>
    <xf numFmtId="0" fontId="15" fillId="2" borderId="1" xfId="0" applyNumberFormat="1" applyFont="1" applyFill="1" applyBorder="1" applyAlignment="1" applyProtection="1">
      <alignment horizontal="center" vertical="center" shrinkToFit="1"/>
    </xf>
    <xf numFmtId="0" fontId="15" fillId="2" borderId="1" xfId="0" applyFont="1" applyFill="1" applyBorder="1" applyAlignment="1" applyProtection="1">
      <alignment horizontal="center" vertical="center" shrinkToFit="1"/>
    </xf>
    <xf numFmtId="0" fontId="8" fillId="2" borderId="1" xfId="0" applyFont="1" applyFill="1" applyBorder="1" applyAlignment="1">
      <alignment horizontal="center" vertical="center" shrinkToFit="1"/>
    </xf>
    <xf numFmtId="179" fontId="4" fillId="2" borderId="1" xfId="0" applyNumberFormat="1" applyFont="1" applyFill="1" applyBorder="1" applyAlignment="1">
      <alignment horizontal="center" vertical="center" shrinkToFit="1"/>
    </xf>
    <xf numFmtId="179" fontId="4" fillId="2" borderId="1" xfId="0" applyNumberFormat="1" applyFont="1" applyFill="1" applyBorder="1" applyAlignment="1" applyProtection="1">
      <alignment horizontal="center" vertical="center" shrinkToFit="1"/>
    </xf>
    <xf numFmtId="0" fontId="10" fillId="2" borderId="1" xfId="0" applyFont="1" applyFill="1" applyBorder="1" applyAlignment="1">
      <alignment horizontal="left" vertical="center" wrapText="1"/>
    </xf>
    <xf numFmtId="176" fontId="10" fillId="2" borderId="1" xfId="0" applyNumberFormat="1" applyFont="1" applyFill="1" applyBorder="1" applyAlignment="1">
      <alignment horizontal="center" vertical="center" shrinkToFit="1"/>
    </xf>
    <xf numFmtId="180" fontId="16" fillId="2" borderId="1" xfId="0" applyNumberFormat="1" applyFont="1" applyFill="1" applyBorder="1" applyAlignment="1">
      <alignment horizontal="left" vertical="center" wrapText="1"/>
    </xf>
    <xf numFmtId="0" fontId="4" fillId="2" borderId="1" xfId="0" applyNumberFormat="1" applyFont="1" applyFill="1" applyBorder="1" applyAlignment="1" applyProtection="1">
      <alignment horizontal="center" vertical="center" shrinkToFit="1"/>
    </xf>
    <xf numFmtId="0" fontId="4" fillId="2" borderId="1" xfId="0" applyFont="1" applyFill="1" applyBorder="1" applyAlignment="1">
      <alignment horizontal="center" vertical="center" shrinkToFit="1"/>
    </xf>
    <xf numFmtId="0" fontId="4" fillId="2" borderId="1" xfId="0" applyNumberFormat="1" applyFont="1" applyFill="1" applyBorder="1" applyAlignment="1" applyProtection="1">
      <alignment horizontal="left" vertical="center" wrapText="1"/>
    </xf>
    <xf numFmtId="0" fontId="21" fillId="2" borderId="1" xfId="0" applyNumberFormat="1" applyFont="1" applyFill="1" applyBorder="1" applyAlignment="1" applyProtection="1">
      <alignment horizontal="left" vertical="center" wrapText="1"/>
    </xf>
    <xf numFmtId="0" fontId="12" fillId="2" borderId="1" xfId="0" applyFont="1" applyFill="1" applyBorder="1" applyAlignment="1">
      <alignment shrinkToFit="1"/>
    </xf>
    <xf numFmtId="0" fontId="21" fillId="2" borderId="1" xfId="0" applyFont="1" applyFill="1" applyBorder="1" applyAlignment="1">
      <alignment horizontal="left" vertical="center" wrapText="1"/>
    </xf>
    <xf numFmtId="0" fontId="12" fillId="2" borderId="1" xfId="0" applyFont="1" applyFill="1" applyBorder="1" applyAlignment="1">
      <alignment vertical="center" shrinkToFit="1"/>
    </xf>
    <xf numFmtId="180" fontId="12" fillId="2" borderId="1" xfId="11" applyNumberFormat="1" applyFont="1" applyFill="1" applyBorder="1" applyAlignment="1">
      <alignment horizontal="center" vertical="center" shrinkToFit="1"/>
    </xf>
    <xf numFmtId="0" fontId="16" fillId="0" borderId="1" xfId="0" applyNumberFormat="1" applyFont="1" applyFill="1" applyBorder="1" applyAlignment="1" applyProtection="1">
      <alignment horizontal="left" vertical="center" wrapText="1"/>
    </xf>
    <xf numFmtId="0" fontId="4" fillId="2" borderId="1" xfId="11" applyFont="1" applyFill="1" applyBorder="1" applyAlignment="1">
      <alignment horizontal="center" vertical="center" shrinkToFit="1"/>
    </xf>
    <xf numFmtId="0" fontId="4" fillId="2" borderId="1" xfId="11" applyFont="1" applyFill="1" applyBorder="1" applyAlignment="1">
      <alignment horizontal="left" vertical="center" shrinkToFit="1"/>
    </xf>
    <xf numFmtId="0" fontId="23" fillId="2" borderId="7" xfId="0" applyFont="1" applyFill="1" applyBorder="1" applyAlignment="1">
      <alignment horizontal="left" vertical="center"/>
    </xf>
    <xf numFmtId="176" fontId="8" fillId="2" borderId="1" xfId="0" applyNumberFormat="1" applyFont="1" applyFill="1" applyBorder="1" applyAlignment="1">
      <alignment horizontal="center" vertical="center" shrinkToFit="1"/>
    </xf>
    <xf numFmtId="0" fontId="12"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178" fontId="12" fillId="2" borderId="1" xfId="0" applyNumberFormat="1" applyFont="1" applyFill="1" applyBorder="1" applyAlignment="1">
      <alignment horizontal="center" vertical="center" shrinkToFit="1"/>
    </xf>
    <xf numFmtId="176" fontId="12" fillId="2" borderId="1" xfId="0" applyNumberFormat="1" applyFont="1" applyFill="1" applyBorder="1" applyAlignment="1">
      <alignment horizontal="center" vertical="center" shrinkToFit="1"/>
    </xf>
    <xf numFmtId="0" fontId="16" fillId="2" borderId="1" xfId="0" applyFont="1" applyFill="1" applyBorder="1" applyAlignment="1">
      <alignment horizontal="left" vertical="center" wrapText="1"/>
    </xf>
    <xf numFmtId="178" fontId="4" fillId="2" borderId="1" xfId="0" applyNumberFormat="1" applyFont="1" applyFill="1" applyBorder="1" applyAlignment="1">
      <alignment horizontal="center" vertical="center" shrinkToFit="1"/>
    </xf>
    <xf numFmtId="179" fontId="8" fillId="2" borderId="1" xfId="0" applyNumberFormat="1" applyFont="1" applyFill="1" applyBorder="1" applyAlignment="1">
      <alignment horizontal="center" vertical="center" shrinkToFit="1"/>
    </xf>
    <xf numFmtId="0" fontId="28" fillId="2" borderId="1" xfId="0" applyFont="1" applyFill="1" applyBorder="1" applyAlignment="1">
      <alignment horizontal="left" vertical="center" wrapText="1"/>
    </xf>
    <xf numFmtId="179" fontId="11" fillId="2" borderId="0" xfId="0" applyNumberFormat="1" applyFont="1" applyFill="1" applyBorder="1" applyAlignment="1">
      <alignment horizontal="center" vertical="center"/>
    </xf>
    <xf numFmtId="180" fontId="11" fillId="2" borderId="0" xfId="0" applyNumberFormat="1" applyFont="1" applyFill="1" applyBorder="1" applyAlignment="1">
      <alignment horizontal="left" vertical="center" wrapText="1"/>
    </xf>
    <xf numFmtId="179" fontId="12" fillId="2" borderId="0" xfId="0" applyNumberFormat="1" applyFont="1" applyFill="1" applyBorder="1" applyAlignment="1">
      <alignment horizontal="center" vertical="center"/>
    </xf>
    <xf numFmtId="179" fontId="21" fillId="2" borderId="0" xfId="0" applyNumberFormat="1" applyFont="1" applyFill="1" applyBorder="1" applyAlignment="1">
      <alignment horizontal="left" vertical="center" wrapText="1"/>
    </xf>
    <xf numFmtId="180" fontId="9" fillId="2" borderId="1" xfId="0" applyNumberFormat="1" applyFont="1" applyFill="1" applyBorder="1" applyAlignment="1">
      <alignment horizontal="center" vertical="center" wrapText="1"/>
    </xf>
    <xf numFmtId="180" fontId="14" fillId="2" borderId="1" xfId="0" applyNumberFormat="1" applyFont="1" applyFill="1" applyBorder="1" applyAlignment="1">
      <alignment horizontal="left" vertical="center" wrapText="1"/>
    </xf>
    <xf numFmtId="179" fontId="12" fillId="2" borderId="1" xfId="0" applyNumberFormat="1" applyFont="1" applyFill="1" applyBorder="1" applyAlignment="1">
      <alignment horizontal="center" vertical="center" shrinkToFit="1"/>
    </xf>
    <xf numFmtId="0" fontId="16" fillId="2" borderId="1" xfId="0" applyNumberFormat="1" applyFont="1" applyFill="1" applyBorder="1" applyAlignment="1">
      <alignment horizontal="left" vertical="center" wrapText="1"/>
    </xf>
    <xf numFmtId="179" fontId="10" fillId="2" borderId="1" xfId="0" applyNumberFormat="1" applyFont="1" applyFill="1" applyBorder="1" applyAlignment="1">
      <alignment horizontal="center" vertical="center" shrinkToFit="1"/>
    </xf>
    <xf numFmtId="0" fontId="10" fillId="2" borderId="1" xfId="0" applyFont="1" applyFill="1" applyBorder="1" applyAlignment="1">
      <alignment horizontal="left" vertical="center"/>
    </xf>
    <xf numFmtId="177" fontId="16" fillId="2" borderId="1" xfId="0" applyNumberFormat="1" applyFont="1" applyFill="1" applyBorder="1" applyAlignment="1" applyProtection="1">
      <alignment horizontal="left" vertical="center" wrapText="1"/>
    </xf>
    <xf numFmtId="179" fontId="12" fillId="2" borderId="1" xfId="11" applyNumberFormat="1" applyFont="1" applyFill="1" applyBorder="1" applyAlignment="1">
      <alignment horizontal="center" vertical="center" shrinkToFit="1"/>
    </xf>
    <xf numFmtId="0" fontId="21" fillId="2" borderId="1" xfId="0" applyNumberFormat="1" applyFont="1" applyFill="1" applyBorder="1" applyAlignment="1">
      <alignment horizontal="center" vertical="center" wrapText="1"/>
    </xf>
    <xf numFmtId="0" fontId="16" fillId="2" borderId="1" xfId="11" applyFont="1" applyFill="1" applyBorder="1" applyAlignment="1">
      <alignment horizontal="center" vertical="center" wrapText="1"/>
    </xf>
    <xf numFmtId="179" fontId="12" fillId="2" borderId="1" xfId="51" applyNumberFormat="1" applyFont="1" applyFill="1" applyBorder="1" applyAlignment="1" applyProtection="1">
      <alignment horizontal="center" vertical="center" shrinkToFit="1"/>
      <protection locked="0"/>
    </xf>
    <xf numFmtId="179" fontId="4" fillId="2" borderId="1" xfId="11" applyNumberFormat="1" applyFont="1" applyFill="1" applyBorder="1" applyAlignment="1">
      <alignment horizontal="center" vertical="center" shrinkToFit="1"/>
    </xf>
    <xf numFmtId="0" fontId="17" fillId="2" borderId="1" xfId="0" applyFont="1" applyFill="1" applyBorder="1" applyAlignment="1">
      <alignment horizontal="left" vertical="center" wrapText="1"/>
    </xf>
    <xf numFmtId="0" fontId="12" fillId="2" borderId="0" xfId="0" applyFont="1" applyFill="1" applyBorder="1" applyAlignment="1">
      <alignment horizontal="center" vertical="center"/>
    </xf>
    <xf numFmtId="0" fontId="18" fillId="2"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6" fillId="2" borderId="1" xfId="0" applyFont="1" applyFill="1" applyBorder="1" applyAlignment="1" applyProtection="1">
      <alignment vertical="center" wrapText="1"/>
    </xf>
    <xf numFmtId="0" fontId="21" fillId="0"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shrinkToFit="1"/>
    </xf>
    <xf numFmtId="0" fontId="21" fillId="2" borderId="1" xfId="0" applyFont="1" applyFill="1" applyBorder="1" applyAlignment="1">
      <alignment horizontal="center" vertical="center"/>
    </xf>
    <xf numFmtId="49" fontId="12" fillId="2" borderId="1" xfId="0" applyNumberFormat="1" applyFont="1" applyFill="1" applyBorder="1" applyAlignment="1">
      <alignment horizontal="center" vertical="center"/>
    </xf>
    <xf numFmtId="0" fontId="21" fillId="4" borderId="1" xfId="0" applyFont="1" applyFill="1" applyBorder="1" applyAlignment="1">
      <alignment horizontal="center" vertical="center" wrapText="1"/>
    </xf>
    <xf numFmtId="179" fontId="12" fillId="2" borderId="1" xfId="0" applyNumberFormat="1" applyFont="1" applyFill="1" applyBorder="1" applyAlignment="1">
      <alignment horizontal="center" vertical="center" wrapText="1"/>
    </xf>
    <xf numFmtId="49" fontId="12" fillId="3" borderId="1" xfId="11"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179" fontId="21" fillId="2" borderId="1" xfId="0" applyNumberFormat="1" applyFont="1" applyFill="1" applyBorder="1" applyAlignment="1">
      <alignment horizontal="center" vertical="center" wrapText="1"/>
    </xf>
    <xf numFmtId="0" fontId="16"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12" fillId="2" borderId="1" xfId="0" applyNumberFormat="1" applyFont="1" applyFill="1" applyBorder="1" applyAlignment="1">
      <alignment horizontal="center" vertical="center" shrinkToFit="1"/>
    </xf>
    <xf numFmtId="0" fontId="21" fillId="4" borderId="1" xfId="52" applyFont="1" applyFill="1" applyBorder="1" applyAlignment="1">
      <alignment horizontal="left" vertical="center" wrapText="1"/>
    </xf>
    <xf numFmtId="176" fontId="12" fillId="2" borderId="1" xfId="52" applyNumberFormat="1" applyFont="1" applyFill="1" applyBorder="1" applyAlignment="1">
      <alignment horizontal="center" vertical="center" shrinkToFit="1"/>
    </xf>
    <xf numFmtId="0" fontId="29" fillId="2" borderId="1" xfId="0" applyFont="1" applyFill="1" applyBorder="1" applyAlignment="1">
      <alignment horizontal="left" vertical="center" wrapText="1"/>
    </xf>
    <xf numFmtId="176" fontId="12" fillId="2" borderId="1" xfId="0" applyNumberFormat="1" applyFont="1" applyFill="1" applyBorder="1" applyAlignment="1">
      <alignment vertical="center" shrinkToFit="1"/>
    </xf>
    <xf numFmtId="176" fontId="12" fillId="2" borderId="1" xfId="0" applyNumberFormat="1" applyFont="1" applyFill="1" applyBorder="1" applyAlignment="1">
      <alignment horizontal="center" vertical="center" wrapText="1"/>
    </xf>
    <xf numFmtId="176" fontId="12" fillId="2" borderId="1" xfId="0" applyNumberFormat="1" applyFont="1" applyFill="1" applyBorder="1" applyAlignment="1">
      <alignment vertical="center"/>
    </xf>
    <xf numFmtId="179" fontId="12" fillId="2" borderId="1" xfId="0" applyNumberFormat="1" applyFont="1" applyFill="1" applyBorder="1" applyAlignment="1">
      <alignment vertical="center"/>
    </xf>
    <xf numFmtId="180" fontId="21" fillId="2" borderId="1" xfId="0" applyNumberFormat="1" applyFont="1" applyFill="1" applyBorder="1" applyAlignment="1">
      <alignment horizontal="left" vertical="center" wrapText="1"/>
    </xf>
    <xf numFmtId="179" fontId="21" fillId="2" borderId="1" xfId="51" applyNumberFormat="1" applyFont="1" applyFill="1" applyBorder="1" applyAlignment="1" applyProtection="1">
      <alignment horizontal="left" vertical="center" wrapText="1"/>
      <protection locked="0"/>
    </xf>
    <xf numFmtId="179" fontId="12" fillId="2" borderId="1" xfId="0" applyNumberFormat="1" applyFont="1" applyFill="1" applyBorder="1" applyAlignment="1">
      <alignment horizontal="center" vertical="center"/>
    </xf>
    <xf numFmtId="49" fontId="4" fillId="3" borderId="1" xfId="14" applyNumberFormat="1" applyFont="1" applyFill="1" applyBorder="1" applyAlignment="1" applyProtection="1" quotePrefix="1">
      <alignment horizontal="center" vertical="center" wrapText="1"/>
    </xf>
    <xf numFmtId="179" fontId="4" fillId="3" borderId="1" xfId="14" applyNumberFormat="1" applyFont="1" applyFill="1" applyBorder="1" applyAlignment="1" applyProtection="1" quotePrefix="1">
      <alignment horizontal="center" vertical="center" wrapText="1"/>
    </xf>
    <xf numFmtId="49" fontId="4" fillId="3" borderId="1" xfId="0" applyNumberFormat="1" applyFont="1" applyFill="1" applyBorder="1" applyAlignment="1" applyProtection="1" quotePrefix="1">
      <alignment horizontal="center" vertical="center" wrapText="1"/>
    </xf>
    <xf numFmtId="0" fontId="12" fillId="3" borderId="1" xfId="0" applyFont="1" applyFill="1" applyBorder="1" applyAlignment="1" quotePrefix="1">
      <alignment horizontal="center" vertical="center" wrapText="1"/>
    </xf>
    <xf numFmtId="0" fontId="24" fillId="3" borderId="1" xfId="0" applyFont="1" applyFill="1" applyBorder="1" applyAlignment="1" quotePrefix="1">
      <alignment horizontal="center" vertical="center" wrapText="1"/>
    </xf>
    <xf numFmtId="0" fontId="4" fillId="3" borderId="1" xfId="0" applyFont="1" applyFill="1" applyBorder="1" applyAlignment="1" quotePrefix="1">
      <alignment horizontal="center" vertical="center"/>
    </xf>
    <xf numFmtId="49" fontId="12" fillId="3" borderId="1" xfId="11" applyNumberFormat="1" applyFont="1" applyFill="1" applyBorder="1" applyAlignment="1" quotePrefix="1">
      <alignment horizontal="center" vertical="center" wrapText="1"/>
    </xf>
    <xf numFmtId="0" fontId="2" fillId="0" borderId="2" xfId="0" applyFont="1" applyFill="1" applyBorder="1" applyAlignment="1" quotePrefix="1">
      <alignment horizontal="center" vertical="center"/>
    </xf>
    <xf numFmtId="0" fontId="2" fillId="0" borderId="1" xfId="0" applyFont="1" applyFill="1" applyBorder="1" applyAlignment="1" quotePrefix="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常规_自治区下达塔城2007年财政扶贫资金项目下达计划表－1048万元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9" xfId="51"/>
    <cellStyle name="常规 3" xf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8"/>
  <sheetViews>
    <sheetView tabSelected="1" zoomScale="55" zoomScaleNormal="55" workbookViewId="0">
      <selection activeCell="A1" sqref="A1:S1"/>
    </sheetView>
  </sheetViews>
  <sheetFormatPr defaultColWidth="9" defaultRowHeight="26" customHeight="1"/>
  <cols>
    <col min="1" max="1" width="5.12962962962963" style="27" customWidth="1"/>
    <col min="2" max="2" width="19" style="30" customWidth="1"/>
    <col min="3" max="3" width="15.212962962963" style="30" customWidth="1"/>
    <col min="4" max="4" width="7.71296296296296" style="27" customWidth="1"/>
    <col min="5" max="5" width="6.81481481481481" style="30" customWidth="1"/>
    <col min="6" max="6" width="10.3425925925926" style="30" customWidth="1"/>
    <col min="7" max="7" width="13.25" style="31" customWidth="1"/>
    <col min="8" max="8" width="13.5" style="30" customWidth="1"/>
    <col min="9" max="9" width="94" style="32" customWidth="1"/>
    <col min="10" max="10" width="10.1296296296296" style="33" customWidth="1"/>
    <col min="11" max="16" width="11" style="33" customWidth="1"/>
    <col min="17" max="17" width="11" style="34" customWidth="1"/>
    <col min="18" max="18" width="48.8796296296296" style="35" customWidth="1"/>
    <col min="19" max="19" width="8.65740740740741" style="27" customWidth="1"/>
    <col min="20" max="16384" width="9" style="27"/>
  </cols>
  <sheetData>
    <row r="1" s="27" customFormat="1" ht="54" customHeight="1" spans="1:19">
      <c r="A1" s="36" t="s">
        <v>0</v>
      </c>
      <c r="B1" s="36"/>
      <c r="C1" s="37"/>
      <c r="D1" s="37"/>
      <c r="E1" s="37"/>
      <c r="F1" s="37"/>
      <c r="G1" s="38"/>
      <c r="H1" s="37"/>
      <c r="I1" s="117"/>
      <c r="J1" s="118"/>
      <c r="K1" s="118"/>
      <c r="L1" s="118"/>
      <c r="M1" s="118"/>
      <c r="N1" s="118"/>
      <c r="O1" s="118"/>
      <c r="P1" s="118"/>
      <c r="Q1" s="155"/>
      <c r="R1" s="156"/>
      <c r="S1" s="37"/>
    </row>
    <row r="2" s="27" customFormat="1" ht="24" customHeight="1" spans="1:19">
      <c r="A2" s="39"/>
      <c r="B2" s="39"/>
      <c r="C2" s="39"/>
      <c r="D2" s="39"/>
      <c r="E2" s="39"/>
      <c r="F2" s="39"/>
      <c r="G2" s="40"/>
      <c r="H2" s="39"/>
      <c r="I2" s="119"/>
      <c r="J2" s="120"/>
      <c r="K2" s="120"/>
      <c r="L2" s="120"/>
      <c r="M2" s="120"/>
      <c r="N2" s="120"/>
      <c r="O2" s="120"/>
      <c r="P2" s="120"/>
      <c r="Q2" s="157"/>
      <c r="R2" s="158" t="s">
        <v>1</v>
      </c>
      <c r="S2" s="39"/>
    </row>
    <row r="3" s="28" customFormat="1" ht="45" customHeight="1" spans="1:19">
      <c r="A3" s="41" t="s">
        <v>2</v>
      </c>
      <c r="B3" s="41" t="s">
        <v>3</v>
      </c>
      <c r="C3" s="42" t="s">
        <v>4</v>
      </c>
      <c r="D3" s="42" t="s">
        <v>5</v>
      </c>
      <c r="E3" s="42" t="s">
        <v>6</v>
      </c>
      <c r="F3" s="42" t="s">
        <v>7</v>
      </c>
      <c r="G3" s="43" t="s">
        <v>8</v>
      </c>
      <c r="H3" s="42" t="s">
        <v>9</v>
      </c>
      <c r="I3" s="42" t="s">
        <v>10</v>
      </c>
      <c r="J3" s="121" t="s">
        <v>11</v>
      </c>
      <c r="K3" s="121"/>
      <c r="L3" s="121"/>
      <c r="M3" s="121"/>
      <c r="N3" s="121"/>
      <c r="O3" s="121"/>
      <c r="P3" s="121"/>
      <c r="Q3" s="41" t="s">
        <v>12</v>
      </c>
      <c r="R3" s="159" t="s">
        <v>13</v>
      </c>
      <c r="S3" s="42" t="s">
        <v>14</v>
      </c>
    </row>
    <row r="4" s="28" customFormat="1" ht="59" customHeight="1" spans="1:19">
      <c r="A4" s="41"/>
      <c r="B4" s="41"/>
      <c r="C4" s="42"/>
      <c r="D4" s="42"/>
      <c r="E4" s="42"/>
      <c r="F4" s="42"/>
      <c r="G4" s="43"/>
      <c r="H4" s="42"/>
      <c r="I4" s="42"/>
      <c r="J4" s="121" t="s">
        <v>15</v>
      </c>
      <c r="K4" s="122" t="s">
        <v>16</v>
      </c>
      <c r="L4" s="123" t="s">
        <v>17</v>
      </c>
      <c r="M4" s="123" t="s">
        <v>18</v>
      </c>
      <c r="N4" s="123" t="s">
        <v>19</v>
      </c>
      <c r="O4" s="123" t="s">
        <v>20</v>
      </c>
      <c r="P4" s="123" t="s">
        <v>21</v>
      </c>
      <c r="Q4" s="41"/>
      <c r="R4" s="159"/>
      <c r="S4" s="42"/>
    </row>
    <row r="5" s="27" customFormat="1" ht="92" hidden="1" customHeight="1" spans="1:19">
      <c r="A5" s="44" t="s">
        <v>22</v>
      </c>
      <c r="B5" s="45"/>
      <c r="C5" s="45"/>
      <c r="D5" s="45"/>
      <c r="E5" s="45"/>
      <c r="F5" s="45"/>
      <c r="G5" s="46"/>
      <c r="H5" s="45"/>
      <c r="I5" s="124"/>
      <c r="J5" s="125">
        <f t="shared" ref="J5:Q5" si="0">J6+J10+J29+J52+J71+J87+J97+J79+J57</f>
        <v>22215.452</v>
      </c>
      <c r="K5" s="125">
        <f t="shared" si="0"/>
        <v>18224</v>
      </c>
      <c r="L5" s="125">
        <f t="shared" si="0"/>
        <v>3410</v>
      </c>
      <c r="M5" s="125">
        <f t="shared" si="0"/>
        <v>0</v>
      </c>
      <c r="N5" s="125">
        <f t="shared" si="0"/>
        <v>63</v>
      </c>
      <c r="O5" s="125">
        <f t="shared" si="0"/>
        <v>18.452</v>
      </c>
      <c r="P5" s="125">
        <f t="shared" si="0"/>
        <v>500</v>
      </c>
      <c r="Q5" s="46">
        <f t="shared" si="0"/>
        <v>4542</v>
      </c>
      <c r="R5" s="160"/>
      <c r="S5" s="103"/>
    </row>
    <row r="6" s="29" customFormat="1" ht="62" hidden="1" customHeight="1" spans="1:19">
      <c r="A6" s="44" t="s">
        <v>23</v>
      </c>
      <c r="B6" s="45"/>
      <c r="C6" s="45"/>
      <c r="D6" s="45"/>
      <c r="E6" s="45"/>
      <c r="F6" s="45"/>
      <c r="G6" s="46"/>
      <c r="H6" s="45"/>
      <c r="I6" s="124"/>
      <c r="J6" s="125">
        <f t="shared" ref="J6:Q6" si="1">SUM(J7:J9)</f>
        <v>2374</v>
      </c>
      <c r="K6" s="125">
        <f t="shared" si="1"/>
        <v>1819</v>
      </c>
      <c r="L6" s="125">
        <f t="shared" si="1"/>
        <v>492</v>
      </c>
      <c r="M6" s="125">
        <f t="shared" si="1"/>
        <v>0</v>
      </c>
      <c r="N6" s="125">
        <f t="shared" si="1"/>
        <v>63</v>
      </c>
      <c r="O6" s="125">
        <f t="shared" si="1"/>
        <v>0</v>
      </c>
      <c r="P6" s="125">
        <f t="shared" si="1"/>
        <v>0</v>
      </c>
      <c r="Q6" s="46">
        <f t="shared" si="1"/>
        <v>38</v>
      </c>
      <c r="R6" s="160"/>
      <c r="S6" s="103"/>
    </row>
    <row r="7" s="27" customFormat="1" ht="182" hidden="1" customHeight="1" spans="1:19">
      <c r="A7" s="47">
        <v>1</v>
      </c>
      <c r="B7" s="203" t="s">
        <v>24</v>
      </c>
      <c r="C7" s="49" t="s">
        <v>25</v>
      </c>
      <c r="D7" s="50" t="s">
        <v>26</v>
      </c>
      <c r="E7" s="51" t="s">
        <v>27</v>
      </c>
      <c r="F7" s="52" t="s">
        <v>28</v>
      </c>
      <c r="G7" s="53">
        <v>2021.1</v>
      </c>
      <c r="H7" s="51" t="s">
        <v>29</v>
      </c>
      <c r="I7" s="105" t="s">
        <v>30</v>
      </c>
      <c r="J7" s="126">
        <v>1812</v>
      </c>
      <c r="K7" s="126">
        <v>1320</v>
      </c>
      <c r="L7" s="127">
        <v>492</v>
      </c>
      <c r="M7" s="127"/>
      <c r="N7" s="127"/>
      <c r="O7" s="116"/>
      <c r="P7" s="128"/>
      <c r="Q7" s="161">
        <v>10</v>
      </c>
      <c r="R7" s="162" t="s">
        <v>31</v>
      </c>
      <c r="S7" s="83" t="s">
        <v>32</v>
      </c>
    </row>
    <row r="8" s="27" customFormat="1" ht="182" hidden="1" customHeight="1" spans="1:19">
      <c r="A8" s="54">
        <v>2</v>
      </c>
      <c r="B8" s="204" t="s">
        <v>33</v>
      </c>
      <c r="C8" s="56" t="s">
        <v>34</v>
      </c>
      <c r="D8" s="57" t="s">
        <v>26</v>
      </c>
      <c r="E8" s="58" t="s">
        <v>35</v>
      </c>
      <c r="F8" s="59" t="s">
        <v>28</v>
      </c>
      <c r="G8" s="60">
        <v>2021.1</v>
      </c>
      <c r="H8" s="61" t="s">
        <v>36</v>
      </c>
      <c r="I8" s="61" t="s">
        <v>37</v>
      </c>
      <c r="J8" s="129">
        <v>499</v>
      </c>
      <c r="K8" s="129">
        <v>499</v>
      </c>
      <c r="L8" s="130"/>
      <c r="M8" s="130"/>
      <c r="N8" s="130"/>
      <c r="O8" s="129"/>
      <c r="P8" s="128"/>
      <c r="Q8" s="129">
        <v>28</v>
      </c>
      <c r="R8" s="61" t="s">
        <v>38</v>
      </c>
      <c r="S8" s="62" t="s">
        <v>39</v>
      </c>
    </row>
    <row r="9" s="27" customFormat="1" ht="126" hidden="1" customHeight="1" spans="1:19">
      <c r="A9" s="54">
        <v>3</v>
      </c>
      <c r="B9" s="204" t="s">
        <v>40</v>
      </c>
      <c r="C9" s="62" t="s">
        <v>41</v>
      </c>
      <c r="D9" s="63" t="s">
        <v>26</v>
      </c>
      <c r="E9" s="49" t="s">
        <v>42</v>
      </c>
      <c r="F9" s="59" t="s">
        <v>28</v>
      </c>
      <c r="G9" s="60">
        <v>2021.1</v>
      </c>
      <c r="H9" s="64" t="s">
        <v>43</v>
      </c>
      <c r="I9" s="61" t="s">
        <v>44</v>
      </c>
      <c r="J9" s="129">
        <v>63</v>
      </c>
      <c r="K9" s="129"/>
      <c r="L9" s="130"/>
      <c r="M9" s="130"/>
      <c r="N9" s="130">
        <v>63</v>
      </c>
      <c r="O9" s="129"/>
      <c r="P9" s="128"/>
      <c r="Q9" s="129"/>
      <c r="R9" s="61" t="s">
        <v>45</v>
      </c>
      <c r="S9" s="62" t="s">
        <v>46</v>
      </c>
    </row>
    <row r="10" s="29" customFormat="1" ht="76" hidden="1" customHeight="1" spans="1:19">
      <c r="A10" s="65" t="s">
        <v>47</v>
      </c>
      <c r="B10" s="66"/>
      <c r="C10" s="66"/>
      <c r="D10" s="67"/>
      <c r="E10" s="66"/>
      <c r="F10" s="67"/>
      <c r="G10" s="68"/>
      <c r="H10" s="66"/>
      <c r="I10" s="131"/>
      <c r="J10" s="132">
        <f t="shared" ref="J10:Q10" si="2">SUM(J11:J28)</f>
        <v>2800</v>
      </c>
      <c r="K10" s="132">
        <f t="shared" si="2"/>
        <v>2367</v>
      </c>
      <c r="L10" s="132">
        <f t="shared" si="2"/>
        <v>433</v>
      </c>
      <c r="M10" s="132">
        <f t="shared" si="2"/>
        <v>0</v>
      </c>
      <c r="N10" s="132">
        <f t="shared" si="2"/>
        <v>0</v>
      </c>
      <c r="O10" s="132">
        <f t="shared" si="2"/>
        <v>0</v>
      </c>
      <c r="P10" s="132">
        <f t="shared" si="2"/>
        <v>0</v>
      </c>
      <c r="Q10" s="163">
        <f t="shared" si="2"/>
        <v>317</v>
      </c>
      <c r="R10" s="164"/>
      <c r="S10" s="67"/>
    </row>
    <row r="11" s="27" customFormat="1" ht="145" hidden="1" customHeight="1" spans="1:19">
      <c r="A11" s="69">
        <v>1</v>
      </c>
      <c r="B11" s="70" t="s">
        <v>48</v>
      </c>
      <c r="C11" s="71" t="s">
        <v>49</v>
      </c>
      <c r="D11" s="71" t="s">
        <v>26</v>
      </c>
      <c r="E11" s="72" t="s">
        <v>50</v>
      </c>
      <c r="F11" s="73">
        <v>2021.06</v>
      </c>
      <c r="G11" s="74" t="s">
        <v>51</v>
      </c>
      <c r="H11" s="71" t="s">
        <v>52</v>
      </c>
      <c r="I11" s="133" t="s">
        <v>53</v>
      </c>
      <c r="J11" s="134">
        <v>175</v>
      </c>
      <c r="K11" s="134">
        <v>175</v>
      </c>
      <c r="L11" s="134"/>
      <c r="M11" s="134"/>
      <c r="N11" s="134"/>
      <c r="O11" s="128"/>
      <c r="P11" s="128"/>
      <c r="Q11" s="130">
        <v>10</v>
      </c>
      <c r="R11" s="165" t="s">
        <v>54</v>
      </c>
      <c r="S11" s="71" t="s">
        <v>55</v>
      </c>
    </row>
    <row r="12" s="27" customFormat="1" ht="126" hidden="1" customHeight="1" spans="1:19">
      <c r="A12" s="69">
        <v>2</v>
      </c>
      <c r="B12" s="70" t="s">
        <v>56</v>
      </c>
      <c r="C12" s="71" t="s">
        <v>57</v>
      </c>
      <c r="D12" s="71" t="s">
        <v>26</v>
      </c>
      <c r="E12" s="72" t="s">
        <v>50</v>
      </c>
      <c r="F12" s="73">
        <v>2021.06</v>
      </c>
      <c r="G12" s="74" t="s">
        <v>51</v>
      </c>
      <c r="H12" s="71" t="s">
        <v>58</v>
      </c>
      <c r="I12" s="77" t="s">
        <v>59</v>
      </c>
      <c r="J12" s="134">
        <v>499</v>
      </c>
      <c r="K12" s="134">
        <v>499</v>
      </c>
      <c r="L12" s="134"/>
      <c r="M12" s="134"/>
      <c r="N12" s="134"/>
      <c r="O12" s="128"/>
      <c r="P12" s="128"/>
      <c r="Q12" s="130">
        <v>7</v>
      </c>
      <c r="R12" s="165" t="s">
        <v>60</v>
      </c>
      <c r="S12" s="71" t="s">
        <v>55</v>
      </c>
    </row>
    <row r="13" s="27" customFormat="1" ht="133" hidden="1" customHeight="1" spans="1:19">
      <c r="A13" s="69">
        <v>3</v>
      </c>
      <c r="B13" s="70" t="s">
        <v>61</v>
      </c>
      <c r="C13" s="49" t="s">
        <v>62</v>
      </c>
      <c r="D13" s="71" t="s">
        <v>26</v>
      </c>
      <c r="E13" s="75" t="s">
        <v>63</v>
      </c>
      <c r="F13" s="73">
        <v>2021.06</v>
      </c>
      <c r="G13" s="74" t="s">
        <v>51</v>
      </c>
      <c r="H13" s="49" t="s">
        <v>64</v>
      </c>
      <c r="I13" s="77" t="s">
        <v>65</v>
      </c>
      <c r="J13" s="135">
        <v>202</v>
      </c>
      <c r="K13" s="135">
        <v>202</v>
      </c>
      <c r="L13" s="135"/>
      <c r="M13" s="135"/>
      <c r="N13" s="135"/>
      <c r="O13" s="128"/>
      <c r="P13" s="128"/>
      <c r="Q13" s="129">
        <v>3</v>
      </c>
      <c r="R13" s="151" t="s">
        <v>66</v>
      </c>
      <c r="S13" s="49" t="s">
        <v>67</v>
      </c>
    </row>
    <row r="14" s="27" customFormat="1" ht="121" hidden="1" customHeight="1" spans="1:19">
      <c r="A14" s="69">
        <v>4</v>
      </c>
      <c r="B14" s="205" t="s">
        <v>68</v>
      </c>
      <c r="C14" s="71" t="s">
        <v>69</v>
      </c>
      <c r="D14" s="71" t="s">
        <v>26</v>
      </c>
      <c r="E14" s="72" t="s">
        <v>50</v>
      </c>
      <c r="F14" s="73">
        <v>2021.06</v>
      </c>
      <c r="G14" s="74" t="s">
        <v>51</v>
      </c>
      <c r="H14" s="71" t="s">
        <v>70</v>
      </c>
      <c r="I14" s="136" t="s">
        <v>71</v>
      </c>
      <c r="J14" s="134">
        <v>180</v>
      </c>
      <c r="K14" s="134">
        <v>180</v>
      </c>
      <c r="L14" s="134"/>
      <c r="M14" s="134"/>
      <c r="N14" s="134"/>
      <c r="O14" s="128"/>
      <c r="P14" s="128"/>
      <c r="Q14" s="130">
        <v>5</v>
      </c>
      <c r="R14" s="77" t="s">
        <v>72</v>
      </c>
      <c r="S14" s="71" t="s">
        <v>73</v>
      </c>
    </row>
    <row r="15" s="27" customFormat="1" ht="116" hidden="1" customHeight="1" spans="1:19">
      <c r="A15" s="69">
        <v>5</v>
      </c>
      <c r="B15" s="205" t="s">
        <v>74</v>
      </c>
      <c r="C15" s="77" t="s">
        <v>75</v>
      </c>
      <c r="D15" s="77" t="s">
        <v>26</v>
      </c>
      <c r="E15" s="78" t="s">
        <v>76</v>
      </c>
      <c r="F15" s="73">
        <v>2021.06</v>
      </c>
      <c r="G15" s="74" t="s">
        <v>51</v>
      </c>
      <c r="H15" s="71" t="s">
        <v>77</v>
      </c>
      <c r="I15" s="137" t="s">
        <v>78</v>
      </c>
      <c r="J15" s="134">
        <v>260</v>
      </c>
      <c r="K15" s="138"/>
      <c r="L15" s="134">
        <v>260</v>
      </c>
      <c r="M15" s="134"/>
      <c r="N15" s="134"/>
      <c r="O15" s="128"/>
      <c r="P15" s="128"/>
      <c r="Q15" s="130">
        <v>86</v>
      </c>
      <c r="R15" s="77" t="s">
        <v>79</v>
      </c>
      <c r="S15" s="71" t="s">
        <v>80</v>
      </c>
    </row>
    <row r="16" s="27" customFormat="1" ht="98" hidden="1" customHeight="1" spans="1:19">
      <c r="A16" s="69">
        <v>6</v>
      </c>
      <c r="B16" s="205" t="s">
        <v>81</v>
      </c>
      <c r="C16" s="79" t="s">
        <v>82</v>
      </c>
      <c r="D16" s="80" t="s">
        <v>26</v>
      </c>
      <c r="E16" s="81" t="s">
        <v>83</v>
      </c>
      <c r="F16" s="73">
        <v>2021.06</v>
      </c>
      <c r="G16" s="74" t="s">
        <v>51</v>
      </c>
      <c r="H16" s="80" t="s">
        <v>84</v>
      </c>
      <c r="I16" s="139" t="s">
        <v>85</v>
      </c>
      <c r="J16" s="116">
        <v>50</v>
      </c>
      <c r="K16" s="116">
        <v>50</v>
      </c>
      <c r="L16" s="140"/>
      <c r="M16" s="141"/>
      <c r="N16" s="141"/>
      <c r="O16" s="128"/>
      <c r="P16" s="128"/>
      <c r="Q16" s="166">
        <v>11</v>
      </c>
      <c r="R16" s="139" t="s">
        <v>86</v>
      </c>
      <c r="S16" s="80" t="s">
        <v>87</v>
      </c>
    </row>
    <row r="17" s="27" customFormat="1" ht="117" hidden="1" customHeight="1" spans="1:19">
      <c r="A17" s="69">
        <v>7</v>
      </c>
      <c r="B17" s="205" t="s">
        <v>88</v>
      </c>
      <c r="C17" s="79" t="s">
        <v>89</v>
      </c>
      <c r="D17" s="80" t="s">
        <v>26</v>
      </c>
      <c r="E17" s="81" t="s">
        <v>83</v>
      </c>
      <c r="F17" s="73">
        <v>2021.06</v>
      </c>
      <c r="G17" s="74" t="s">
        <v>51</v>
      </c>
      <c r="H17" s="80" t="s">
        <v>90</v>
      </c>
      <c r="I17" s="139" t="s">
        <v>91</v>
      </c>
      <c r="J17" s="116">
        <v>50</v>
      </c>
      <c r="K17" s="116">
        <v>50</v>
      </c>
      <c r="L17" s="140"/>
      <c r="M17" s="141"/>
      <c r="N17" s="141"/>
      <c r="O17" s="128"/>
      <c r="P17" s="128"/>
      <c r="Q17" s="166">
        <v>5</v>
      </c>
      <c r="R17" s="139" t="s">
        <v>92</v>
      </c>
      <c r="S17" s="80" t="s">
        <v>87</v>
      </c>
    </row>
    <row r="18" s="27" customFormat="1" ht="88" hidden="1" customHeight="1" spans="1:19">
      <c r="A18" s="69">
        <v>8</v>
      </c>
      <c r="B18" s="205" t="s">
        <v>93</v>
      </c>
      <c r="C18" s="79" t="s">
        <v>94</v>
      </c>
      <c r="D18" s="80" t="s">
        <v>26</v>
      </c>
      <c r="E18" s="81" t="s">
        <v>95</v>
      </c>
      <c r="F18" s="73">
        <v>2021.06</v>
      </c>
      <c r="G18" s="74" t="s">
        <v>51</v>
      </c>
      <c r="H18" s="80" t="s">
        <v>96</v>
      </c>
      <c r="I18" s="139" t="s">
        <v>97</v>
      </c>
      <c r="J18" s="116">
        <v>50</v>
      </c>
      <c r="K18" s="116">
        <v>50</v>
      </c>
      <c r="L18" s="140"/>
      <c r="M18" s="116"/>
      <c r="N18" s="116"/>
      <c r="O18" s="128"/>
      <c r="P18" s="128"/>
      <c r="Q18" s="161">
        <v>10</v>
      </c>
      <c r="R18" s="139" t="s">
        <v>98</v>
      </c>
      <c r="S18" s="80" t="s">
        <v>87</v>
      </c>
    </row>
    <row r="19" s="27" customFormat="1" ht="102" hidden="1" customHeight="1" spans="1:19">
      <c r="A19" s="69">
        <v>9</v>
      </c>
      <c r="B19" s="205" t="s">
        <v>99</v>
      </c>
      <c r="C19" s="79" t="s">
        <v>100</v>
      </c>
      <c r="D19" s="80" t="s">
        <v>26</v>
      </c>
      <c r="E19" s="81" t="s">
        <v>83</v>
      </c>
      <c r="F19" s="73">
        <v>2021.06</v>
      </c>
      <c r="G19" s="74" t="s">
        <v>51</v>
      </c>
      <c r="H19" s="80" t="s">
        <v>101</v>
      </c>
      <c r="I19" s="139" t="s">
        <v>102</v>
      </c>
      <c r="J19" s="116">
        <v>50</v>
      </c>
      <c r="K19" s="116">
        <v>50</v>
      </c>
      <c r="L19" s="140"/>
      <c r="M19" s="116"/>
      <c r="N19" s="116"/>
      <c r="O19" s="128"/>
      <c r="P19" s="128"/>
      <c r="Q19" s="161">
        <v>8</v>
      </c>
      <c r="R19" s="139" t="s">
        <v>103</v>
      </c>
      <c r="S19" s="80" t="s">
        <v>87</v>
      </c>
    </row>
    <row r="20" s="27" customFormat="1" ht="79" hidden="1" customHeight="1" spans="1:19">
      <c r="A20" s="69">
        <v>10</v>
      </c>
      <c r="B20" s="205" t="s">
        <v>104</v>
      </c>
      <c r="C20" s="79" t="s">
        <v>105</v>
      </c>
      <c r="D20" s="80" t="s">
        <v>26</v>
      </c>
      <c r="E20" s="81" t="s">
        <v>106</v>
      </c>
      <c r="F20" s="73">
        <v>2021.06</v>
      </c>
      <c r="G20" s="74" t="s">
        <v>51</v>
      </c>
      <c r="H20" s="80" t="s">
        <v>107</v>
      </c>
      <c r="I20" s="139" t="s">
        <v>108</v>
      </c>
      <c r="J20" s="116">
        <v>25</v>
      </c>
      <c r="K20" s="116">
        <v>25</v>
      </c>
      <c r="L20" s="116"/>
      <c r="M20" s="116"/>
      <c r="N20" s="116"/>
      <c r="O20" s="128"/>
      <c r="P20" s="128"/>
      <c r="Q20" s="161">
        <v>4</v>
      </c>
      <c r="R20" s="139" t="s">
        <v>109</v>
      </c>
      <c r="S20" s="167" t="s">
        <v>110</v>
      </c>
    </row>
    <row r="21" s="27" customFormat="1" ht="73" hidden="1" customHeight="1" spans="1:19">
      <c r="A21" s="69">
        <v>11</v>
      </c>
      <c r="B21" s="205" t="s">
        <v>111</v>
      </c>
      <c r="C21" s="79" t="s">
        <v>112</v>
      </c>
      <c r="D21" s="80" t="s">
        <v>26</v>
      </c>
      <c r="E21" s="81" t="s">
        <v>95</v>
      </c>
      <c r="F21" s="73">
        <v>2021.06</v>
      </c>
      <c r="G21" s="74" t="s">
        <v>51</v>
      </c>
      <c r="H21" s="80" t="s">
        <v>113</v>
      </c>
      <c r="I21" s="139" t="s">
        <v>114</v>
      </c>
      <c r="J21" s="116">
        <v>25</v>
      </c>
      <c r="K21" s="116">
        <v>25</v>
      </c>
      <c r="L21" s="116"/>
      <c r="M21" s="116"/>
      <c r="N21" s="116"/>
      <c r="O21" s="128"/>
      <c r="P21" s="128"/>
      <c r="Q21" s="161">
        <v>9</v>
      </c>
      <c r="R21" s="139" t="s">
        <v>98</v>
      </c>
      <c r="S21" s="167" t="s">
        <v>110</v>
      </c>
    </row>
    <row r="22" s="27" customFormat="1" ht="118" hidden="1" customHeight="1" spans="1:19">
      <c r="A22" s="69">
        <v>12</v>
      </c>
      <c r="B22" s="205" t="s">
        <v>115</v>
      </c>
      <c r="C22" s="71" t="s">
        <v>116</v>
      </c>
      <c r="D22" s="82" t="s">
        <v>26</v>
      </c>
      <c r="E22" s="72" t="s">
        <v>50</v>
      </c>
      <c r="F22" s="73">
        <v>2021.06</v>
      </c>
      <c r="G22" s="74" t="s">
        <v>51</v>
      </c>
      <c r="H22" s="83" t="s">
        <v>117</v>
      </c>
      <c r="I22" s="77" t="s">
        <v>118</v>
      </c>
      <c r="J22" s="135">
        <v>300</v>
      </c>
      <c r="K22" s="135">
        <v>300</v>
      </c>
      <c r="L22" s="135"/>
      <c r="M22" s="135"/>
      <c r="N22" s="135"/>
      <c r="O22" s="128"/>
      <c r="P22" s="128"/>
      <c r="Q22" s="130">
        <v>10</v>
      </c>
      <c r="R22" s="133" t="s">
        <v>119</v>
      </c>
      <c r="S22" s="83" t="s">
        <v>120</v>
      </c>
    </row>
    <row r="23" s="27" customFormat="1" ht="162" hidden="1" customHeight="1" spans="1:19">
      <c r="A23" s="69">
        <v>13</v>
      </c>
      <c r="B23" s="205" t="s">
        <v>121</v>
      </c>
      <c r="C23" s="71" t="s">
        <v>122</v>
      </c>
      <c r="D23" s="82" t="s">
        <v>26</v>
      </c>
      <c r="E23" s="72" t="s">
        <v>50</v>
      </c>
      <c r="F23" s="73">
        <v>2021.06</v>
      </c>
      <c r="G23" s="74" t="s">
        <v>51</v>
      </c>
      <c r="H23" s="83" t="s">
        <v>117</v>
      </c>
      <c r="I23" s="77" t="s">
        <v>123</v>
      </c>
      <c r="J23" s="135">
        <v>199</v>
      </c>
      <c r="K23" s="135">
        <v>199</v>
      </c>
      <c r="L23" s="135"/>
      <c r="M23" s="135"/>
      <c r="N23" s="135"/>
      <c r="O23" s="128"/>
      <c r="P23" s="128"/>
      <c r="Q23" s="130">
        <v>10</v>
      </c>
      <c r="R23" s="133" t="s">
        <v>124</v>
      </c>
      <c r="S23" s="83" t="s">
        <v>120</v>
      </c>
    </row>
    <row r="24" s="27" customFormat="1" ht="112" hidden="1" customHeight="1" spans="1:19">
      <c r="A24" s="69">
        <v>14</v>
      </c>
      <c r="B24" s="205" t="s">
        <v>125</v>
      </c>
      <c r="C24" s="71" t="s">
        <v>126</v>
      </c>
      <c r="D24" s="71" t="s">
        <v>26</v>
      </c>
      <c r="E24" s="72" t="s">
        <v>50</v>
      </c>
      <c r="F24" s="73">
        <v>2021.06</v>
      </c>
      <c r="G24" s="74" t="s">
        <v>51</v>
      </c>
      <c r="H24" s="71" t="s">
        <v>127</v>
      </c>
      <c r="I24" s="77" t="s">
        <v>128</v>
      </c>
      <c r="J24" s="134">
        <v>173</v>
      </c>
      <c r="K24" s="134"/>
      <c r="L24" s="134">
        <v>173</v>
      </c>
      <c r="M24" s="134"/>
      <c r="N24" s="134"/>
      <c r="O24" s="128"/>
      <c r="P24" s="128"/>
      <c r="Q24" s="130">
        <v>15</v>
      </c>
      <c r="R24" s="133" t="s">
        <v>129</v>
      </c>
      <c r="S24" s="83" t="s">
        <v>120</v>
      </c>
    </row>
    <row r="25" s="27" customFormat="1" ht="151" hidden="1" customHeight="1" spans="1:19">
      <c r="A25" s="69">
        <v>15</v>
      </c>
      <c r="B25" s="205" t="s">
        <v>130</v>
      </c>
      <c r="C25" s="83" t="s">
        <v>131</v>
      </c>
      <c r="D25" s="84" t="s">
        <v>132</v>
      </c>
      <c r="E25" s="81" t="s">
        <v>95</v>
      </c>
      <c r="F25" s="73">
        <v>2021.06</v>
      </c>
      <c r="G25" s="74" t="s">
        <v>51</v>
      </c>
      <c r="H25" s="82" t="s">
        <v>133</v>
      </c>
      <c r="I25" s="77" t="s">
        <v>134</v>
      </c>
      <c r="J25" s="134">
        <v>72</v>
      </c>
      <c r="K25" s="134">
        <v>72</v>
      </c>
      <c r="L25" s="134"/>
      <c r="M25" s="134"/>
      <c r="N25" s="134"/>
      <c r="O25" s="128"/>
      <c r="P25" s="128"/>
      <c r="Q25" s="130">
        <v>38</v>
      </c>
      <c r="R25" s="133" t="s">
        <v>135</v>
      </c>
      <c r="S25" s="168" t="s">
        <v>136</v>
      </c>
    </row>
    <row r="26" s="27" customFormat="1" ht="117" hidden="1" customHeight="1" spans="1:19">
      <c r="A26" s="69">
        <v>16</v>
      </c>
      <c r="B26" s="205" t="s">
        <v>137</v>
      </c>
      <c r="C26" s="85" t="s">
        <v>138</v>
      </c>
      <c r="D26" s="71" t="s">
        <v>26</v>
      </c>
      <c r="E26" s="72" t="s">
        <v>50</v>
      </c>
      <c r="F26" s="73">
        <v>2021.06</v>
      </c>
      <c r="G26" s="74" t="s">
        <v>51</v>
      </c>
      <c r="H26" s="86" t="s">
        <v>139</v>
      </c>
      <c r="I26" s="77" t="s">
        <v>140</v>
      </c>
      <c r="J26" s="134">
        <v>180</v>
      </c>
      <c r="K26" s="134">
        <v>180</v>
      </c>
      <c r="L26" s="134"/>
      <c r="M26" s="134"/>
      <c r="N26" s="134"/>
      <c r="O26" s="128"/>
      <c r="P26" s="128"/>
      <c r="Q26" s="169">
        <v>28</v>
      </c>
      <c r="R26" s="77" t="s">
        <v>141</v>
      </c>
      <c r="S26" s="86" t="s">
        <v>142</v>
      </c>
    </row>
    <row r="27" s="27" customFormat="1" ht="91" hidden="1" customHeight="1" spans="1:19">
      <c r="A27" s="69">
        <v>17</v>
      </c>
      <c r="B27" s="205" t="s">
        <v>143</v>
      </c>
      <c r="C27" s="85" t="s">
        <v>144</v>
      </c>
      <c r="D27" s="71" t="s">
        <v>26</v>
      </c>
      <c r="E27" s="87" t="s">
        <v>76</v>
      </c>
      <c r="F27" s="73">
        <v>2021.06</v>
      </c>
      <c r="G27" s="74" t="s">
        <v>51</v>
      </c>
      <c r="H27" s="86" t="s">
        <v>139</v>
      </c>
      <c r="I27" s="142" t="s">
        <v>145</v>
      </c>
      <c r="J27" s="134">
        <v>100</v>
      </c>
      <c r="K27" s="134">
        <v>100</v>
      </c>
      <c r="L27" s="134"/>
      <c r="M27" s="134"/>
      <c r="N27" s="134"/>
      <c r="O27" s="128"/>
      <c r="P27" s="128"/>
      <c r="Q27" s="169">
        <v>28</v>
      </c>
      <c r="R27" s="142" t="s">
        <v>146</v>
      </c>
      <c r="S27" s="86" t="s">
        <v>147</v>
      </c>
    </row>
    <row r="28" s="27" customFormat="1" ht="159" hidden="1" customHeight="1" spans="1:19">
      <c r="A28" s="69">
        <v>18</v>
      </c>
      <c r="B28" s="205" t="s">
        <v>148</v>
      </c>
      <c r="C28" s="88" t="s">
        <v>149</v>
      </c>
      <c r="D28" s="88" t="s">
        <v>26</v>
      </c>
      <c r="E28" s="89" t="s">
        <v>150</v>
      </c>
      <c r="F28" s="73">
        <v>2021.06</v>
      </c>
      <c r="G28" s="74" t="s">
        <v>51</v>
      </c>
      <c r="H28" s="88" t="s">
        <v>151</v>
      </c>
      <c r="I28" s="88" t="s">
        <v>152</v>
      </c>
      <c r="J28" s="143">
        <v>210</v>
      </c>
      <c r="K28" s="143">
        <v>210</v>
      </c>
      <c r="L28" s="144"/>
      <c r="M28" s="144"/>
      <c r="N28" s="144"/>
      <c r="O28" s="128"/>
      <c r="P28" s="128"/>
      <c r="Q28" s="170">
        <v>30</v>
      </c>
      <c r="R28" s="88" t="s">
        <v>153</v>
      </c>
      <c r="S28" s="168" t="s">
        <v>154</v>
      </c>
    </row>
    <row r="29" s="29" customFormat="1" ht="72" hidden="1" customHeight="1" spans="1:19">
      <c r="A29" s="90" t="s">
        <v>155</v>
      </c>
      <c r="B29" s="91"/>
      <c r="C29" s="91"/>
      <c r="D29" s="91"/>
      <c r="E29" s="91"/>
      <c r="F29" s="91"/>
      <c r="G29" s="92"/>
      <c r="H29" s="93"/>
      <c r="I29" s="145"/>
      <c r="J29" s="132">
        <f t="shared" ref="J29:Q29" si="3">SUM(J30:J51)</f>
        <v>2609</v>
      </c>
      <c r="K29" s="132">
        <f t="shared" si="3"/>
        <v>2175</v>
      </c>
      <c r="L29" s="132">
        <f t="shared" si="3"/>
        <v>434</v>
      </c>
      <c r="M29" s="132">
        <f t="shared" si="3"/>
        <v>0</v>
      </c>
      <c r="N29" s="132">
        <f t="shared" si="3"/>
        <v>0</v>
      </c>
      <c r="O29" s="132">
        <f t="shared" si="3"/>
        <v>0</v>
      </c>
      <c r="P29" s="132">
        <f t="shared" si="3"/>
        <v>0</v>
      </c>
      <c r="Q29" s="163">
        <f t="shared" si="3"/>
        <v>1117</v>
      </c>
      <c r="R29" s="164"/>
      <c r="S29" s="67"/>
    </row>
    <row r="30" s="27" customFormat="1" ht="172" hidden="1" customHeight="1" spans="1:20">
      <c r="A30" s="94">
        <v>1</v>
      </c>
      <c r="B30" s="206" t="s">
        <v>156</v>
      </c>
      <c r="C30" s="96" t="s">
        <v>157</v>
      </c>
      <c r="D30" s="97" t="s">
        <v>132</v>
      </c>
      <c r="E30" s="72" t="s">
        <v>95</v>
      </c>
      <c r="F30" s="73">
        <v>2021.06</v>
      </c>
      <c r="G30" s="74">
        <v>2021.1</v>
      </c>
      <c r="H30" s="83" t="s">
        <v>158</v>
      </c>
      <c r="I30" s="139" t="s">
        <v>159</v>
      </c>
      <c r="J30" s="146">
        <v>462</v>
      </c>
      <c r="K30" s="146">
        <v>462</v>
      </c>
      <c r="L30" s="146"/>
      <c r="M30" s="146"/>
      <c r="N30" s="146"/>
      <c r="O30" s="146"/>
      <c r="P30" s="146"/>
      <c r="Q30" s="153">
        <v>40</v>
      </c>
      <c r="R30" s="171" t="s">
        <v>160</v>
      </c>
      <c r="S30" s="97" t="s">
        <v>161</v>
      </c>
      <c r="T30" s="172"/>
    </row>
    <row r="31" s="27" customFormat="1" ht="174" hidden="1" customHeight="1" spans="1:20">
      <c r="A31" s="94">
        <v>2</v>
      </c>
      <c r="B31" s="206" t="s">
        <v>162</v>
      </c>
      <c r="C31" s="96" t="s">
        <v>163</v>
      </c>
      <c r="D31" s="97" t="s">
        <v>26</v>
      </c>
      <c r="E31" s="72" t="s">
        <v>164</v>
      </c>
      <c r="F31" s="73">
        <v>2021.06</v>
      </c>
      <c r="G31" s="74" t="s">
        <v>51</v>
      </c>
      <c r="H31" s="83" t="s">
        <v>165</v>
      </c>
      <c r="I31" s="139" t="s">
        <v>166</v>
      </c>
      <c r="J31" s="146">
        <v>89.72</v>
      </c>
      <c r="K31" s="146">
        <v>89.72</v>
      </c>
      <c r="L31" s="146"/>
      <c r="M31" s="146"/>
      <c r="N31" s="146"/>
      <c r="O31" s="146"/>
      <c r="P31" s="146"/>
      <c r="Q31" s="153">
        <v>37</v>
      </c>
      <c r="R31" s="171" t="s">
        <v>167</v>
      </c>
      <c r="S31" s="97" t="s">
        <v>168</v>
      </c>
      <c r="T31" s="172"/>
    </row>
    <row r="32" s="27" customFormat="1" ht="158" hidden="1" customHeight="1" spans="1:20">
      <c r="A32" s="94">
        <v>3</v>
      </c>
      <c r="B32" s="206" t="s">
        <v>169</v>
      </c>
      <c r="C32" s="96" t="s">
        <v>170</v>
      </c>
      <c r="D32" s="97" t="s">
        <v>26</v>
      </c>
      <c r="E32" s="72" t="s">
        <v>95</v>
      </c>
      <c r="F32" s="94">
        <v>2021.6</v>
      </c>
      <c r="G32" s="74" t="s">
        <v>51</v>
      </c>
      <c r="H32" s="83" t="s">
        <v>171</v>
      </c>
      <c r="I32" s="139" t="s">
        <v>172</v>
      </c>
      <c r="J32" s="146">
        <v>195</v>
      </c>
      <c r="K32" s="146">
        <v>195</v>
      </c>
      <c r="L32" s="146"/>
      <c r="M32" s="146"/>
      <c r="N32" s="146"/>
      <c r="O32" s="146"/>
      <c r="P32" s="146"/>
      <c r="Q32" s="153">
        <v>45</v>
      </c>
      <c r="R32" s="171" t="s">
        <v>173</v>
      </c>
      <c r="S32" s="97" t="s">
        <v>168</v>
      </c>
      <c r="T32" s="172"/>
    </row>
    <row r="33" s="27" customFormat="1" ht="127" hidden="1" customHeight="1" spans="1:20">
      <c r="A33" s="94">
        <v>4</v>
      </c>
      <c r="B33" s="206" t="s">
        <v>174</v>
      </c>
      <c r="C33" s="96" t="s">
        <v>175</v>
      </c>
      <c r="D33" s="97" t="s">
        <v>26</v>
      </c>
      <c r="E33" s="72" t="s">
        <v>95</v>
      </c>
      <c r="F33" s="96" t="s">
        <v>28</v>
      </c>
      <c r="G33" s="74" t="s">
        <v>51</v>
      </c>
      <c r="H33" s="83" t="s">
        <v>176</v>
      </c>
      <c r="I33" s="139" t="s">
        <v>177</v>
      </c>
      <c r="J33" s="146">
        <v>105.9</v>
      </c>
      <c r="K33" s="146">
        <v>105.9</v>
      </c>
      <c r="L33" s="146"/>
      <c r="M33" s="146"/>
      <c r="N33" s="146"/>
      <c r="O33" s="146"/>
      <c r="P33" s="146"/>
      <c r="Q33" s="153">
        <v>12</v>
      </c>
      <c r="R33" s="171" t="s">
        <v>178</v>
      </c>
      <c r="S33" s="97" t="s">
        <v>179</v>
      </c>
      <c r="T33" s="172"/>
    </row>
    <row r="34" s="27" customFormat="1" ht="153" hidden="1" customHeight="1" spans="1:20">
      <c r="A34" s="94">
        <v>5</v>
      </c>
      <c r="B34" s="206" t="s">
        <v>180</v>
      </c>
      <c r="C34" s="96" t="s">
        <v>181</v>
      </c>
      <c r="D34" s="97" t="s">
        <v>182</v>
      </c>
      <c r="E34" s="72" t="s">
        <v>76</v>
      </c>
      <c r="F34" s="98">
        <v>2021.03</v>
      </c>
      <c r="G34" s="74">
        <v>2021.09</v>
      </c>
      <c r="H34" s="83" t="s">
        <v>183</v>
      </c>
      <c r="I34" s="147" t="s">
        <v>184</v>
      </c>
      <c r="J34" s="146">
        <v>104</v>
      </c>
      <c r="K34" s="146">
        <v>104</v>
      </c>
      <c r="L34" s="146"/>
      <c r="M34" s="146"/>
      <c r="N34" s="146"/>
      <c r="O34" s="146"/>
      <c r="P34" s="146"/>
      <c r="Q34" s="153">
        <v>11</v>
      </c>
      <c r="R34" s="171" t="s">
        <v>185</v>
      </c>
      <c r="S34" s="97" t="s">
        <v>179</v>
      </c>
      <c r="T34" s="172"/>
    </row>
    <row r="35" s="27" customFormat="1" ht="154" hidden="1" customHeight="1" spans="1:20">
      <c r="A35" s="94">
        <v>6</v>
      </c>
      <c r="B35" s="206" t="s">
        <v>186</v>
      </c>
      <c r="C35" s="96" t="s">
        <v>187</v>
      </c>
      <c r="D35" s="97" t="s">
        <v>26</v>
      </c>
      <c r="E35" s="72" t="s">
        <v>188</v>
      </c>
      <c r="F35" s="94">
        <v>2021.06</v>
      </c>
      <c r="G35" s="74" t="s">
        <v>51</v>
      </c>
      <c r="H35" s="83" t="s">
        <v>189</v>
      </c>
      <c r="I35" s="139" t="s">
        <v>190</v>
      </c>
      <c r="J35" s="146">
        <v>66.5</v>
      </c>
      <c r="K35" s="146">
        <v>66.5</v>
      </c>
      <c r="L35" s="146"/>
      <c r="M35" s="146"/>
      <c r="N35" s="146"/>
      <c r="O35" s="146"/>
      <c r="P35" s="146"/>
      <c r="Q35" s="153">
        <v>10</v>
      </c>
      <c r="R35" s="171" t="s">
        <v>191</v>
      </c>
      <c r="S35" s="97" t="s">
        <v>192</v>
      </c>
      <c r="T35" s="172"/>
    </row>
    <row r="36" s="27" customFormat="1" ht="171" hidden="1" customHeight="1" spans="1:20">
      <c r="A36" s="94">
        <v>7</v>
      </c>
      <c r="B36" s="206" t="s">
        <v>193</v>
      </c>
      <c r="C36" s="96" t="s">
        <v>194</v>
      </c>
      <c r="D36" s="97" t="s">
        <v>26</v>
      </c>
      <c r="E36" s="72" t="s">
        <v>164</v>
      </c>
      <c r="F36" s="94">
        <v>2021.06</v>
      </c>
      <c r="G36" s="74" t="s">
        <v>51</v>
      </c>
      <c r="H36" s="83" t="s">
        <v>189</v>
      </c>
      <c r="I36" s="139" t="s">
        <v>195</v>
      </c>
      <c r="J36" s="146">
        <v>75.5</v>
      </c>
      <c r="K36" s="146">
        <v>75.5</v>
      </c>
      <c r="L36" s="146"/>
      <c r="M36" s="146"/>
      <c r="N36" s="146"/>
      <c r="O36" s="146"/>
      <c r="P36" s="146"/>
      <c r="Q36" s="153">
        <v>52</v>
      </c>
      <c r="R36" s="171" t="s">
        <v>196</v>
      </c>
      <c r="S36" s="97" t="s">
        <v>192</v>
      </c>
      <c r="T36" s="172"/>
    </row>
    <row r="37" s="27" customFormat="1" ht="135" hidden="1" customHeight="1" spans="1:20">
      <c r="A37" s="94">
        <v>8</v>
      </c>
      <c r="B37" s="206" t="s">
        <v>197</v>
      </c>
      <c r="C37" s="96" t="s">
        <v>198</v>
      </c>
      <c r="D37" s="97" t="s">
        <v>26</v>
      </c>
      <c r="E37" s="87" t="s">
        <v>76</v>
      </c>
      <c r="F37" s="94">
        <v>2021.06</v>
      </c>
      <c r="G37" s="74" t="s">
        <v>51</v>
      </c>
      <c r="H37" s="83" t="s">
        <v>199</v>
      </c>
      <c r="I37" s="139" t="s">
        <v>200</v>
      </c>
      <c r="J37" s="146">
        <v>193</v>
      </c>
      <c r="K37" s="146">
        <v>193</v>
      </c>
      <c r="L37" s="146"/>
      <c r="M37" s="146"/>
      <c r="N37" s="146"/>
      <c r="O37" s="146"/>
      <c r="P37" s="146"/>
      <c r="Q37" s="153">
        <v>170</v>
      </c>
      <c r="R37" s="171" t="s">
        <v>201</v>
      </c>
      <c r="S37" s="97" t="s">
        <v>202</v>
      </c>
      <c r="T37" s="172"/>
    </row>
    <row r="38" s="27" customFormat="1" ht="156" hidden="1" customHeight="1" spans="1:20">
      <c r="A38" s="94">
        <v>9</v>
      </c>
      <c r="B38" s="206" t="s">
        <v>203</v>
      </c>
      <c r="C38" s="96" t="s">
        <v>204</v>
      </c>
      <c r="D38" s="97" t="s">
        <v>26</v>
      </c>
      <c r="E38" s="72" t="s">
        <v>164</v>
      </c>
      <c r="F38" s="96" t="s">
        <v>28</v>
      </c>
      <c r="G38" s="74" t="s">
        <v>51</v>
      </c>
      <c r="H38" s="83" t="s">
        <v>199</v>
      </c>
      <c r="I38" s="139" t="s">
        <v>205</v>
      </c>
      <c r="J38" s="146">
        <v>193.46</v>
      </c>
      <c r="K38" s="146">
        <v>193.46</v>
      </c>
      <c r="L38" s="146"/>
      <c r="M38" s="146"/>
      <c r="N38" s="146"/>
      <c r="O38" s="146"/>
      <c r="P38" s="146"/>
      <c r="Q38" s="153">
        <v>170</v>
      </c>
      <c r="R38" s="171" t="s">
        <v>206</v>
      </c>
      <c r="S38" s="97" t="s">
        <v>202</v>
      </c>
      <c r="T38" s="172"/>
    </row>
    <row r="39" s="27" customFormat="1" ht="130" hidden="1" customHeight="1" spans="1:20">
      <c r="A39" s="94">
        <v>10</v>
      </c>
      <c r="B39" s="206" t="s">
        <v>207</v>
      </c>
      <c r="C39" s="96" t="s">
        <v>208</v>
      </c>
      <c r="D39" s="99" t="s">
        <v>209</v>
      </c>
      <c r="E39" s="72" t="s">
        <v>210</v>
      </c>
      <c r="F39" s="94">
        <v>2021.6</v>
      </c>
      <c r="G39" s="74" t="s">
        <v>51</v>
      </c>
      <c r="H39" s="83" t="s">
        <v>211</v>
      </c>
      <c r="I39" s="139" t="s">
        <v>212</v>
      </c>
      <c r="J39" s="146">
        <v>85</v>
      </c>
      <c r="K39" s="146">
        <v>85</v>
      </c>
      <c r="L39" s="146"/>
      <c r="M39" s="146"/>
      <c r="N39" s="146"/>
      <c r="O39" s="146"/>
      <c r="P39" s="146"/>
      <c r="Q39" s="153">
        <v>13</v>
      </c>
      <c r="R39" s="171" t="s">
        <v>213</v>
      </c>
      <c r="S39" s="97" t="s">
        <v>214</v>
      </c>
      <c r="T39" s="172"/>
    </row>
    <row r="40" s="27" customFormat="1" ht="122" hidden="1" customHeight="1" spans="1:20">
      <c r="A40" s="94">
        <v>11</v>
      </c>
      <c r="B40" s="206" t="s">
        <v>215</v>
      </c>
      <c r="C40" s="96" t="s">
        <v>216</v>
      </c>
      <c r="D40" s="97" t="s">
        <v>26</v>
      </c>
      <c r="E40" s="72" t="s">
        <v>217</v>
      </c>
      <c r="F40" s="94">
        <v>2021.6</v>
      </c>
      <c r="G40" s="74" t="s">
        <v>51</v>
      </c>
      <c r="H40" s="83" t="s">
        <v>218</v>
      </c>
      <c r="I40" s="139" t="s">
        <v>219</v>
      </c>
      <c r="J40" s="146">
        <v>62.7</v>
      </c>
      <c r="K40" s="146">
        <v>62.7</v>
      </c>
      <c r="L40" s="146"/>
      <c r="M40" s="146"/>
      <c r="N40" s="146"/>
      <c r="O40" s="146"/>
      <c r="P40" s="146"/>
      <c r="Q40" s="153">
        <v>207</v>
      </c>
      <c r="R40" s="171" t="s">
        <v>220</v>
      </c>
      <c r="S40" s="97" t="s">
        <v>221</v>
      </c>
      <c r="T40" s="172"/>
    </row>
    <row r="41" s="27" customFormat="1" ht="121" hidden="1" customHeight="1" spans="1:20">
      <c r="A41" s="94">
        <v>12</v>
      </c>
      <c r="B41" s="206" t="s">
        <v>222</v>
      </c>
      <c r="C41" s="96" t="s">
        <v>223</v>
      </c>
      <c r="D41" s="97" t="s">
        <v>26</v>
      </c>
      <c r="E41" s="72" t="s">
        <v>224</v>
      </c>
      <c r="F41" s="94">
        <v>2021.06</v>
      </c>
      <c r="G41" s="74" t="s">
        <v>51</v>
      </c>
      <c r="H41" s="83" t="s">
        <v>225</v>
      </c>
      <c r="I41" s="139" t="s">
        <v>226</v>
      </c>
      <c r="J41" s="146">
        <v>42</v>
      </c>
      <c r="K41" s="146">
        <v>42</v>
      </c>
      <c r="L41" s="146"/>
      <c r="M41" s="146"/>
      <c r="N41" s="146"/>
      <c r="O41" s="146"/>
      <c r="P41" s="146"/>
      <c r="Q41" s="153">
        <v>40</v>
      </c>
      <c r="R41" s="171" t="s">
        <v>227</v>
      </c>
      <c r="S41" s="97" t="s">
        <v>228</v>
      </c>
      <c r="T41" s="172"/>
    </row>
    <row r="42" s="27" customFormat="1" ht="152" hidden="1" customHeight="1" spans="1:20">
      <c r="A42" s="94">
        <v>13</v>
      </c>
      <c r="B42" s="206" t="s">
        <v>229</v>
      </c>
      <c r="C42" s="96" t="s">
        <v>230</v>
      </c>
      <c r="D42" s="97" t="s">
        <v>26</v>
      </c>
      <c r="E42" s="72" t="s">
        <v>231</v>
      </c>
      <c r="F42" s="94">
        <v>2021.06</v>
      </c>
      <c r="G42" s="74" t="s">
        <v>51</v>
      </c>
      <c r="H42" s="83" t="s">
        <v>225</v>
      </c>
      <c r="I42" s="139" t="s">
        <v>232</v>
      </c>
      <c r="J42" s="146">
        <v>40</v>
      </c>
      <c r="K42" s="146">
        <v>40</v>
      </c>
      <c r="L42" s="146"/>
      <c r="M42" s="146"/>
      <c r="N42" s="146"/>
      <c r="O42" s="146"/>
      <c r="P42" s="146"/>
      <c r="Q42" s="153">
        <v>30</v>
      </c>
      <c r="R42" s="171" t="s">
        <v>233</v>
      </c>
      <c r="S42" s="97" t="s">
        <v>228</v>
      </c>
      <c r="T42" s="172"/>
    </row>
    <row r="43" s="27" customFormat="1" ht="140" hidden="1" customHeight="1" spans="1:20">
      <c r="A43" s="94">
        <v>14</v>
      </c>
      <c r="B43" s="206" t="s">
        <v>234</v>
      </c>
      <c r="C43" s="96" t="s">
        <v>235</v>
      </c>
      <c r="D43" s="97" t="s">
        <v>26</v>
      </c>
      <c r="E43" s="72" t="s">
        <v>95</v>
      </c>
      <c r="F43" s="94">
        <v>2021.06</v>
      </c>
      <c r="G43" s="74" t="s">
        <v>51</v>
      </c>
      <c r="H43" s="83" t="s">
        <v>225</v>
      </c>
      <c r="I43" s="139" t="s">
        <v>236</v>
      </c>
      <c r="J43" s="146">
        <v>265</v>
      </c>
      <c r="K43" s="146">
        <v>265</v>
      </c>
      <c r="L43" s="146"/>
      <c r="M43" s="146"/>
      <c r="N43" s="146"/>
      <c r="O43" s="146"/>
      <c r="P43" s="146"/>
      <c r="Q43" s="153">
        <v>40</v>
      </c>
      <c r="R43" s="171" t="s">
        <v>237</v>
      </c>
      <c r="S43" s="97" t="s">
        <v>228</v>
      </c>
      <c r="T43" s="172"/>
    </row>
    <row r="44" s="27" customFormat="1" ht="225" hidden="1" customHeight="1" spans="1:20">
      <c r="A44" s="94">
        <v>15</v>
      </c>
      <c r="B44" s="206" t="s">
        <v>238</v>
      </c>
      <c r="C44" s="96" t="s">
        <v>239</v>
      </c>
      <c r="D44" s="97" t="s">
        <v>240</v>
      </c>
      <c r="E44" s="72" t="s">
        <v>27</v>
      </c>
      <c r="F44" s="94">
        <v>2021.06</v>
      </c>
      <c r="G44" s="74" t="s">
        <v>51</v>
      </c>
      <c r="H44" s="83" t="s">
        <v>225</v>
      </c>
      <c r="I44" s="139" t="s">
        <v>241</v>
      </c>
      <c r="J44" s="146">
        <v>52</v>
      </c>
      <c r="K44" s="146">
        <v>52</v>
      </c>
      <c r="L44" s="146"/>
      <c r="M44" s="146"/>
      <c r="N44" s="146"/>
      <c r="O44" s="146"/>
      <c r="P44" s="146"/>
      <c r="Q44" s="153">
        <v>30</v>
      </c>
      <c r="R44" s="171" t="s">
        <v>242</v>
      </c>
      <c r="S44" s="97" t="s">
        <v>228</v>
      </c>
      <c r="T44" s="172"/>
    </row>
    <row r="45" s="27" customFormat="1" ht="186" hidden="1" customHeight="1" spans="1:20">
      <c r="A45" s="94">
        <v>16</v>
      </c>
      <c r="B45" s="206" t="s">
        <v>243</v>
      </c>
      <c r="C45" s="96" t="s">
        <v>244</v>
      </c>
      <c r="D45" s="97" t="s">
        <v>26</v>
      </c>
      <c r="E45" s="72" t="s">
        <v>245</v>
      </c>
      <c r="F45" s="94">
        <v>2021.06</v>
      </c>
      <c r="G45" s="74" t="s">
        <v>51</v>
      </c>
      <c r="H45" s="83" t="s">
        <v>225</v>
      </c>
      <c r="I45" s="139" t="s">
        <v>246</v>
      </c>
      <c r="J45" s="146">
        <v>100</v>
      </c>
      <c r="K45" s="146">
        <v>100</v>
      </c>
      <c r="L45" s="146"/>
      <c r="M45" s="146"/>
      <c r="N45" s="146"/>
      <c r="O45" s="146"/>
      <c r="P45" s="146"/>
      <c r="Q45" s="153">
        <v>30</v>
      </c>
      <c r="R45" s="171" t="s">
        <v>247</v>
      </c>
      <c r="S45" s="97" t="s">
        <v>228</v>
      </c>
      <c r="T45" s="172"/>
    </row>
    <row r="46" s="27" customFormat="1" ht="195" hidden="1" customHeight="1" spans="1:20">
      <c r="A46" s="94">
        <v>17</v>
      </c>
      <c r="B46" s="206" t="s">
        <v>248</v>
      </c>
      <c r="C46" s="96" t="s">
        <v>249</v>
      </c>
      <c r="D46" s="97" t="s">
        <v>26</v>
      </c>
      <c r="E46" s="72" t="s">
        <v>50</v>
      </c>
      <c r="F46" s="94">
        <v>2021.06</v>
      </c>
      <c r="G46" s="74">
        <v>2021.09</v>
      </c>
      <c r="H46" s="83" t="s">
        <v>250</v>
      </c>
      <c r="I46" s="139" t="s">
        <v>251</v>
      </c>
      <c r="J46" s="146">
        <v>23.2</v>
      </c>
      <c r="K46" s="146">
        <v>23.2</v>
      </c>
      <c r="L46" s="146"/>
      <c r="M46" s="146"/>
      <c r="N46" s="146"/>
      <c r="O46" s="146"/>
      <c r="P46" s="146"/>
      <c r="Q46" s="153">
        <v>50</v>
      </c>
      <c r="R46" s="147" t="s">
        <v>252</v>
      </c>
      <c r="S46" s="97" t="s">
        <v>253</v>
      </c>
      <c r="T46" s="172"/>
    </row>
    <row r="47" s="27" customFormat="1" ht="147" hidden="1" customHeight="1" spans="1:20">
      <c r="A47" s="94">
        <v>18</v>
      </c>
      <c r="B47" s="206" t="s">
        <v>254</v>
      </c>
      <c r="C47" s="96" t="s">
        <v>255</v>
      </c>
      <c r="D47" s="97" t="s">
        <v>132</v>
      </c>
      <c r="E47" s="72" t="s">
        <v>164</v>
      </c>
      <c r="F47" s="94">
        <v>2021.06</v>
      </c>
      <c r="G47" s="74" t="s">
        <v>51</v>
      </c>
      <c r="H47" s="83" t="s">
        <v>256</v>
      </c>
      <c r="I47" s="139" t="s">
        <v>257</v>
      </c>
      <c r="J47" s="146">
        <v>98.02</v>
      </c>
      <c r="K47" s="146"/>
      <c r="L47" s="146">
        <v>98.02</v>
      </c>
      <c r="M47" s="146"/>
      <c r="N47" s="146"/>
      <c r="O47" s="146"/>
      <c r="P47" s="146"/>
      <c r="Q47" s="153">
        <v>8</v>
      </c>
      <c r="R47" s="171" t="s">
        <v>258</v>
      </c>
      <c r="S47" s="97" t="s">
        <v>259</v>
      </c>
      <c r="T47" s="172"/>
    </row>
    <row r="48" s="27" customFormat="1" ht="135" hidden="1" customHeight="1" spans="1:20">
      <c r="A48" s="94">
        <v>19</v>
      </c>
      <c r="B48" s="206" t="s">
        <v>260</v>
      </c>
      <c r="C48" s="96" t="s">
        <v>261</v>
      </c>
      <c r="D48" s="99" t="s">
        <v>132</v>
      </c>
      <c r="E48" s="72" t="s">
        <v>164</v>
      </c>
      <c r="F48" s="94">
        <v>2021.06</v>
      </c>
      <c r="G48" s="74" t="s">
        <v>51</v>
      </c>
      <c r="H48" s="83" t="s">
        <v>262</v>
      </c>
      <c r="I48" s="139" t="s">
        <v>263</v>
      </c>
      <c r="J48" s="146">
        <v>151.67</v>
      </c>
      <c r="K48" s="146"/>
      <c r="L48" s="146">
        <v>151.67</v>
      </c>
      <c r="M48" s="146"/>
      <c r="N48" s="146"/>
      <c r="O48" s="146"/>
      <c r="P48" s="146"/>
      <c r="Q48" s="153">
        <v>12</v>
      </c>
      <c r="R48" s="171" t="s">
        <v>258</v>
      </c>
      <c r="S48" s="97" t="s">
        <v>259</v>
      </c>
      <c r="T48" s="172"/>
    </row>
    <row r="49" s="27" customFormat="1" ht="133" hidden="1" customHeight="1" spans="1:20">
      <c r="A49" s="94">
        <v>20</v>
      </c>
      <c r="B49" s="206" t="s">
        <v>264</v>
      </c>
      <c r="C49" s="96" t="s">
        <v>265</v>
      </c>
      <c r="D49" s="97" t="s">
        <v>26</v>
      </c>
      <c r="E49" s="72" t="s">
        <v>164</v>
      </c>
      <c r="F49" s="94">
        <v>2021.06</v>
      </c>
      <c r="G49" s="74" t="s">
        <v>51</v>
      </c>
      <c r="H49" s="83" t="s">
        <v>266</v>
      </c>
      <c r="I49" s="139" t="s">
        <v>267</v>
      </c>
      <c r="J49" s="146">
        <v>144.31</v>
      </c>
      <c r="K49" s="146"/>
      <c r="L49" s="146">
        <v>144.31</v>
      </c>
      <c r="M49" s="146"/>
      <c r="N49" s="146"/>
      <c r="O49" s="146"/>
      <c r="P49" s="146"/>
      <c r="Q49" s="153">
        <v>59</v>
      </c>
      <c r="R49" s="171" t="s">
        <v>258</v>
      </c>
      <c r="S49" s="97" t="s">
        <v>259</v>
      </c>
      <c r="T49" s="172"/>
    </row>
    <row r="50" s="27" customFormat="1" ht="181" hidden="1" customHeight="1" spans="1:20">
      <c r="A50" s="94">
        <v>21</v>
      </c>
      <c r="B50" s="206" t="s">
        <v>268</v>
      </c>
      <c r="C50" s="96" t="s">
        <v>269</v>
      </c>
      <c r="D50" s="97" t="s">
        <v>26</v>
      </c>
      <c r="E50" s="72" t="s">
        <v>231</v>
      </c>
      <c r="F50" s="94">
        <v>2021.06</v>
      </c>
      <c r="G50" s="74" t="s">
        <v>51</v>
      </c>
      <c r="H50" s="83" t="s">
        <v>270</v>
      </c>
      <c r="I50" s="139" t="s">
        <v>271</v>
      </c>
      <c r="J50" s="146">
        <v>40</v>
      </c>
      <c r="K50" s="146"/>
      <c r="L50" s="146">
        <v>40</v>
      </c>
      <c r="M50" s="146"/>
      <c r="N50" s="146"/>
      <c r="O50" s="146"/>
      <c r="P50" s="146"/>
      <c r="Q50" s="153">
        <v>51</v>
      </c>
      <c r="R50" s="173" t="s">
        <v>272</v>
      </c>
      <c r="S50" s="97" t="s">
        <v>273</v>
      </c>
      <c r="T50" s="172"/>
    </row>
    <row r="51" s="27" customFormat="1" ht="102" hidden="1" customHeight="1" spans="1:20">
      <c r="A51" s="100" t="s">
        <v>274</v>
      </c>
      <c r="B51" s="101"/>
      <c r="C51" s="101"/>
      <c r="D51" s="101"/>
      <c r="E51" s="102"/>
      <c r="F51" s="94">
        <v>2021.06</v>
      </c>
      <c r="G51" s="74">
        <v>2021.1</v>
      </c>
      <c r="H51" s="83" t="s">
        <v>275</v>
      </c>
      <c r="I51" s="148" t="s">
        <v>276</v>
      </c>
      <c r="J51" s="146">
        <v>20.02</v>
      </c>
      <c r="K51" s="146">
        <v>20.02</v>
      </c>
      <c r="L51" s="146"/>
      <c r="M51" s="146"/>
      <c r="N51" s="146"/>
      <c r="O51" s="146"/>
      <c r="P51" s="146"/>
      <c r="Q51" s="153"/>
      <c r="R51" s="174" t="s">
        <v>277</v>
      </c>
      <c r="S51" s="97" t="s">
        <v>278</v>
      </c>
      <c r="T51" s="172"/>
    </row>
    <row r="52" s="29" customFormat="1" ht="86" hidden="1" customHeight="1" spans="1:19">
      <c r="A52" s="65" t="s">
        <v>279</v>
      </c>
      <c r="B52" s="66"/>
      <c r="C52" s="66"/>
      <c r="D52" s="67"/>
      <c r="E52" s="66"/>
      <c r="F52" s="67"/>
      <c r="G52" s="68"/>
      <c r="H52" s="66"/>
      <c r="I52" s="131"/>
      <c r="J52" s="132">
        <f t="shared" ref="J52:Q52" si="4">SUM(J53:J56)</f>
        <v>2625</v>
      </c>
      <c r="K52" s="132">
        <f t="shared" si="4"/>
        <v>1805</v>
      </c>
      <c r="L52" s="132">
        <f t="shared" si="4"/>
        <v>320</v>
      </c>
      <c r="M52" s="132">
        <f t="shared" si="4"/>
        <v>0</v>
      </c>
      <c r="N52" s="132">
        <f t="shared" si="4"/>
        <v>0</v>
      </c>
      <c r="O52" s="132">
        <f t="shared" si="4"/>
        <v>0</v>
      </c>
      <c r="P52" s="132">
        <f t="shared" si="4"/>
        <v>500</v>
      </c>
      <c r="Q52" s="163">
        <f t="shared" si="4"/>
        <v>279</v>
      </c>
      <c r="R52" s="164"/>
      <c r="S52" s="67"/>
    </row>
    <row r="53" s="27" customFormat="1" ht="151" hidden="1" customHeight="1" spans="1:19">
      <c r="A53" s="103">
        <v>1</v>
      </c>
      <c r="B53" s="207" t="s">
        <v>280</v>
      </c>
      <c r="C53" s="105" t="s">
        <v>281</v>
      </c>
      <c r="D53" s="49" t="s">
        <v>26</v>
      </c>
      <c r="E53" s="49" t="s">
        <v>282</v>
      </c>
      <c r="F53" s="106" t="s">
        <v>28</v>
      </c>
      <c r="G53" s="107" t="s">
        <v>283</v>
      </c>
      <c r="H53" s="49" t="s">
        <v>284</v>
      </c>
      <c r="I53" s="105" t="s">
        <v>285</v>
      </c>
      <c r="J53" s="60">
        <v>50</v>
      </c>
      <c r="K53" s="60">
        <v>50</v>
      </c>
      <c r="L53" s="149"/>
      <c r="M53" s="149"/>
      <c r="N53" s="149"/>
      <c r="O53" s="150"/>
      <c r="P53" s="31"/>
      <c r="Q53" s="130">
        <v>10</v>
      </c>
      <c r="R53" s="105" t="s">
        <v>286</v>
      </c>
      <c r="S53" s="175" t="s">
        <v>287</v>
      </c>
    </row>
    <row r="54" s="27" customFormat="1" ht="236" hidden="1" customHeight="1" spans="1:19">
      <c r="A54" s="73">
        <v>2</v>
      </c>
      <c r="B54" s="207" t="s">
        <v>288</v>
      </c>
      <c r="C54" s="105" t="s">
        <v>289</v>
      </c>
      <c r="D54" s="49" t="s">
        <v>26</v>
      </c>
      <c r="E54" s="49" t="s">
        <v>150</v>
      </c>
      <c r="F54" s="106" t="s">
        <v>28</v>
      </c>
      <c r="G54" s="107" t="s">
        <v>290</v>
      </c>
      <c r="H54" s="49" t="s">
        <v>284</v>
      </c>
      <c r="I54" s="105" t="s">
        <v>291</v>
      </c>
      <c r="J54" s="60">
        <v>449</v>
      </c>
      <c r="K54" s="60">
        <v>449</v>
      </c>
      <c r="L54" s="60"/>
      <c r="M54" s="60"/>
      <c r="N54" s="60"/>
      <c r="O54" s="60"/>
      <c r="P54" s="128"/>
      <c r="Q54" s="130">
        <v>100</v>
      </c>
      <c r="R54" s="49" t="s">
        <v>292</v>
      </c>
      <c r="S54" s="175" t="s">
        <v>287</v>
      </c>
    </row>
    <row r="55" s="27" customFormat="1" ht="200" hidden="1" customHeight="1" spans="1:19">
      <c r="A55" s="108">
        <v>3</v>
      </c>
      <c r="B55" s="207" t="s">
        <v>293</v>
      </c>
      <c r="C55" s="97" t="s">
        <v>294</v>
      </c>
      <c r="D55" s="83" t="s">
        <v>26</v>
      </c>
      <c r="E55" s="83" t="s">
        <v>295</v>
      </c>
      <c r="F55" s="109" t="s">
        <v>28</v>
      </c>
      <c r="G55" s="110" t="s">
        <v>51</v>
      </c>
      <c r="H55" s="111" t="s">
        <v>296</v>
      </c>
      <c r="I55" s="151" t="s">
        <v>297</v>
      </c>
      <c r="J55" s="115">
        <v>1806</v>
      </c>
      <c r="K55" s="115">
        <v>1306</v>
      </c>
      <c r="L55" s="152"/>
      <c r="M55" s="152"/>
      <c r="N55" s="152"/>
      <c r="O55" s="115"/>
      <c r="P55" s="31">
        <v>500</v>
      </c>
      <c r="Q55" s="129">
        <v>100</v>
      </c>
      <c r="R55" s="83" t="s">
        <v>298</v>
      </c>
      <c r="S55" s="83" t="s">
        <v>299</v>
      </c>
    </row>
    <row r="56" s="27" customFormat="1" ht="200" hidden="1" customHeight="1" spans="1:19">
      <c r="A56" s="108">
        <v>4</v>
      </c>
      <c r="B56" s="208" t="s">
        <v>300</v>
      </c>
      <c r="C56" s="113" t="s">
        <v>301</v>
      </c>
      <c r="D56" s="83" t="s">
        <v>26</v>
      </c>
      <c r="E56" s="83" t="s">
        <v>302</v>
      </c>
      <c r="F56" s="114" t="s">
        <v>28</v>
      </c>
      <c r="G56" s="115" t="s">
        <v>51</v>
      </c>
      <c r="H56" s="83" t="s">
        <v>303</v>
      </c>
      <c r="I56" s="151" t="s">
        <v>304</v>
      </c>
      <c r="J56" s="129">
        <v>320</v>
      </c>
      <c r="K56" s="129"/>
      <c r="L56" s="129">
        <v>320</v>
      </c>
      <c r="M56" s="129"/>
      <c r="N56" s="129"/>
      <c r="O56" s="129"/>
      <c r="P56" s="153"/>
      <c r="Q56" s="129">
        <v>69</v>
      </c>
      <c r="R56" s="83" t="s">
        <v>305</v>
      </c>
      <c r="S56" s="83" t="s">
        <v>306</v>
      </c>
    </row>
    <row r="57" s="29" customFormat="1" ht="88" customHeight="1" spans="1:19">
      <c r="A57" s="65" t="s">
        <v>307</v>
      </c>
      <c r="B57" s="66"/>
      <c r="C57" s="66"/>
      <c r="D57" s="67"/>
      <c r="E57" s="66"/>
      <c r="F57" s="67"/>
      <c r="G57" s="68"/>
      <c r="H57" s="66"/>
      <c r="I57" s="131"/>
      <c r="J57" s="132">
        <f t="shared" ref="J57:Q57" si="5">SUM(J58:J70)</f>
        <v>2718</v>
      </c>
      <c r="K57" s="132">
        <f t="shared" si="5"/>
        <v>2369</v>
      </c>
      <c r="L57" s="132">
        <f t="shared" si="5"/>
        <v>349</v>
      </c>
      <c r="M57" s="132">
        <f t="shared" si="5"/>
        <v>0</v>
      </c>
      <c r="N57" s="132">
        <f t="shared" si="5"/>
        <v>0</v>
      </c>
      <c r="O57" s="132">
        <f t="shared" si="5"/>
        <v>0</v>
      </c>
      <c r="P57" s="132">
        <f t="shared" si="5"/>
        <v>0</v>
      </c>
      <c r="Q57" s="163">
        <f t="shared" si="5"/>
        <v>466</v>
      </c>
      <c r="R57" s="164"/>
      <c r="S57" s="67"/>
    </row>
    <row r="58" s="27" customFormat="1" ht="207" customHeight="1" spans="1:19">
      <c r="A58" s="96">
        <v>1</v>
      </c>
      <c r="B58" s="206" t="s">
        <v>308</v>
      </c>
      <c r="C58" s="80" t="s">
        <v>309</v>
      </c>
      <c r="D58" s="80" t="s">
        <v>26</v>
      </c>
      <c r="E58" s="80" t="s">
        <v>310</v>
      </c>
      <c r="F58" s="94">
        <v>2021.6</v>
      </c>
      <c r="G58" s="116" t="s">
        <v>311</v>
      </c>
      <c r="H58" s="80" t="s">
        <v>312</v>
      </c>
      <c r="I58" s="139" t="s">
        <v>313</v>
      </c>
      <c r="J58" s="146">
        <v>370</v>
      </c>
      <c r="K58" s="146">
        <v>370</v>
      </c>
      <c r="L58" s="146">
        <v>0</v>
      </c>
      <c r="M58" s="146">
        <v>0</v>
      </c>
      <c r="N58" s="146">
        <v>0</v>
      </c>
      <c r="O58" s="146">
        <v>0</v>
      </c>
      <c r="P58" s="146">
        <v>0</v>
      </c>
      <c r="Q58" s="153">
        <v>17</v>
      </c>
      <c r="R58" s="139" t="s">
        <v>314</v>
      </c>
      <c r="S58" s="80" t="s">
        <v>315</v>
      </c>
    </row>
    <row r="59" s="27" customFormat="1" ht="160" customHeight="1" spans="1:19">
      <c r="A59" s="96">
        <v>2</v>
      </c>
      <c r="B59" s="206" t="s">
        <v>316</v>
      </c>
      <c r="C59" s="80" t="s">
        <v>317</v>
      </c>
      <c r="D59" s="80" t="s">
        <v>26</v>
      </c>
      <c r="E59" s="80" t="s">
        <v>150</v>
      </c>
      <c r="F59" s="94">
        <v>2021.6</v>
      </c>
      <c r="G59" s="116" t="s">
        <v>311</v>
      </c>
      <c r="H59" s="80" t="s">
        <v>312</v>
      </c>
      <c r="I59" s="139" t="s">
        <v>318</v>
      </c>
      <c r="J59" s="146">
        <v>130</v>
      </c>
      <c r="K59" s="146">
        <v>130</v>
      </c>
      <c r="L59" s="146">
        <v>0</v>
      </c>
      <c r="M59" s="146">
        <v>0</v>
      </c>
      <c r="N59" s="146">
        <v>0</v>
      </c>
      <c r="O59" s="146">
        <v>0</v>
      </c>
      <c r="P59" s="146">
        <v>0</v>
      </c>
      <c r="Q59" s="153">
        <v>5</v>
      </c>
      <c r="R59" s="139" t="s">
        <v>319</v>
      </c>
      <c r="S59" s="80" t="s">
        <v>315</v>
      </c>
    </row>
    <row r="60" s="27" customFormat="1" ht="180" customHeight="1" spans="1:19">
      <c r="A60" s="96">
        <v>3</v>
      </c>
      <c r="B60" s="206" t="s">
        <v>320</v>
      </c>
      <c r="C60" s="80" t="s">
        <v>321</v>
      </c>
      <c r="D60" s="80" t="s">
        <v>26</v>
      </c>
      <c r="E60" s="80" t="s">
        <v>295</v>
      </c>
      <c r="F60" s="94">
        <v>2021.6</v>
      </c>
      <c r="G60" s="116" t="s">
        <v>311</v>
      </c>
      <c r="H60" s="80" t="s">
        <v>312</v>
      </c>
      <c r="I60" s="139" t="s">
        <v>322</v>
      </c>
      <c r="J60" s="146">
        <v>500</v>
      </c>
      <c r="K60" s="146">
        <v>500</v>
      </c>
      <c r="L60" s="146">
        <v>0</v>
      </c>
      <c r="M60" s="146">
        <v>0</v>
      </c>
      <c r="N60" s="146">
        <v>0</v>
      </c>
      <c r="O60" s="146">
        <v>0</v>
      </c>
      <c r="P60" s="146">
        <v>0</v>
      </c>
      <c r="Q60" s="153">
        <v>17</v>
      </c>
      <c r="R60" s="139" t="s">
        <v>323</v>
      </c>
      <c r="S60" s="80" t="s">
        <v>315</v>
      </c>
    </row>
    <row r="61" s="27" customFormat="1" ht="140" customHeight="1" spans="1:19">
      <c r="A61" s="96">
        <v>4</v>
      </c>
      <c r="B61" s="206" t="s">
        <v>324</v>
      </c>
      <c r="C61" s="80" t="s">
        <v>325</v>
      </c>
      <c r="D61" s="80" t="s">
        <v>26</v>
      </c>
      <c r="E61" s="80" t="s">
        <v>302</v>
      </c>
      <c r="F61" s="94">
        <v>2021.6</v>
      </c>
      <c r="G61" s="116" t="s">
        <v>311</v>
      </c>
      <c r="H61" s="80" t="s">
        <v>312</v>
      </c>
      <c r="I61" s="154" t="s">
        <v>326</v>
      </c>
      <c r="J61" s="146">
        <v>100</v>
      </c>
      <c r="K61" s="146">
        <v>100</v>
      </c>
      <c r="L61" s="146">
        <v>0</v>
      </c>
      <c r="M61" s="146">
        <v>0</v>
      </c>
      <c r="N61" s="146">
        <v>0</v>
      </c>
      <c r="O61" s="146">
        <v>0</v>
      </c>
      <c r="P61" s="146">
        <v>0</v>
      </c>
      <c r="Q61" s="153">
        <v>12</v>
      </c>
      <c r="R61" s="139" t="s">
        <v>327</v>
      </c>
      <c r="S61" s="80" t="s">
        <v>315</v>
      </c>
    </row>
    <row r="62" s="27" customFormat="1" ht="273" customHeight="1" spans="1:19">
      <c r="A62" s="96">
        <v>5</v>
      </c>
      <c r="B62" s="206" t="s">
        <v>328</v>
      </c>
      <c r="C62" s="80" t="s">
        <v>329</v>
      </c>
      <c r="D62" s="80" t="s">
        <v>26</v>
      </c>
      <c r="E62" s="80" t="s">
        <v>302</v>
      </c>
      <c r="F62" s="94">
        <v>2021.6</v>
      </c>
      <c r="G62" s="116" t="s">
        <v>311</v>
      </c>
      <c r="H62" s="80" t="s">
        <v>330</v>
      </c>
      <c r="I62" s="154" t="s">
        <v>331</v>
      </c>
      <c r="J62" s="146">
        <v>100</v>
      </c>
      <c r="K62" s="146">
        <v>100</v>
      </c>
      <c r="L62" s="146">
        <v>0</v>
      </c>
      <c r="M62" s="146">
        <v>0</v>
      </c>
      <c r="N62" s="146">
        <v>0</v>
      </c>
      <c r="O62" s="146">
        <v>0</v>
      </c>
      <c r="P62" s="146">
        <v>0</v>
      </c>
      <c r="Q62" s="153">
        <v>85</v>
      </c>
      <c r="R62" s="139" t="s">
        <v>332</v>
      </c>
      <c r="S62" s="80" t="s">
        <v>315</v>
      </c>
    </row>
    <row r="63" s="27" customFormat="1" ht="183" customHeight="1" spans="1:19">
      <c r="A63" s="96">
        <v>6</v>
      </c>
      <c r="B63" s="206" t="s">
        <v>333</v>
      </c>
      <c r="C63" s="80" t="s">
        <v>334</v>
      </c>
      <c r="D63" s="80" t="s">
        <v>26</v>
      </c>
      <c r="E63" s="80" t="s">
        <v>302</v>
      </c>
      <c r="F63" s="94">
        <v>2021.6</v>
      </c>
      <c r="G63" s="116" t="s">
        <v>311</v>
      </c>
      <c r="H63" s="80" t="s">
        <v>335</v>
      </c>
      <c r="I63" s="139" t="s">
        <v>336</v>
      </c>
      <c r="J63" s="146">
        <v>100</v>
      </c>
      <c r="K63" s="146">
        <v>100</v>
      </c>
      <c r="L63" s="146">
        <v>0</v>
      </c>
      <c r="M63" s="146">
        <v>0</v>
      </c>
      <c r="N63" s="146">
        <v>0</v>
      </c>
      <c r="O63" s="146">
        <v>0</v>
      </c>
      <c r="P63" s="146">
        <v>0</v>
      </c>
      <c r="Q63" s="153">
        <v>84</v>
      </c>
      <c r="R63" s="139" t="s">
        <v>337</v>
      </c>
      <c r="S63" s="80" t="s">
        <v>338</v>
      </c>
    </row>
    <row r="64" s="27" customFormat="1" ht="159" customHeight="1" spans="1:19">
      <c r="A64" s="96">
        <v>7</v>
      </c>
      <c r="B64" s="206" t="s">
        <v>339</v>
      </c>
      <c r="C64" s="80" t="s">
        <v>340</v>
      </c>
      <c r="D64" s="80" t="s">
        <v>26</v>
      </c>
      <c r="E64" s="80" t="s">
        <v>27</v>
      </c>
      <c r="F64" s="94">
        <v>2021.6</v>
      </c>
      <c r="G64" s="116" t="s">
        <v>311</v>
      </c>
      <c r="H64" s="80" t="s">
        <v>341</v>
      </c>
      <c r="I64" s="139" t="s">
        <v>342</v>
      </c>
      <c r="J64" s="146">
        <v>300</v>
      </c>
      <c r="K64" s="146">
        <v>300</v>
      </c>
      <c r="L64" s="146">
        <v>0</v>
      </c>
      <c r="M64" s="146">
        <v>0</v>
      </c>
      <c r="N64" s="146">
        <v>0</v>
      </c>
      <c r="O64" s="146">
        <v>0</v>
      </c>
      <c r="P64" s="146">
        <v>0</v>
      </c>
      <c r="Q64" s="153">
        <v>28</v>
      </c>
      <c r="R64" s="139" t="s">
        <v>343</v>
      </c>
      <c r="S64" s="80" t="s">
        <v>344</v>
      </c>
    </row>
    <row r="65" s="27" customFormat="1" ht="126" customHeight="1" spans="1:19">
      <c r="A65" s="96">
        <v>8</v>
      </c>
      <c r="B65" s="206" t="s">
        <v>345</v>
      </c>
      <c r="C65" s="176" t="s">
        <v>346</v>
      </c>
      <c r="D65" s="80" t="s">
        <v>26</v>
      </c>
      <c r="E65" s="80" t="s">
        <v>302</v>
      </c>
      <c r="F65" s="94">
        <v>2021.6</v>
      </c>
      <c r="G65" s="116" t="s">
        <v>311</v>
      </c>
      <c r="H65" s="80" t="s">
        <v>341</v>
      </c>
      <c r="I65" s="139" t="s">
        <v>347</v>
      </c>
      <c r="J65" s="146">
        <v>199</v>
      </c>
      <c r="K65" s="146">
        <v>199</v>
      </c>
      <c r="L65" s="146">
        <v>0</v>
      </c>
      <c r="M65" s="146">
        <v>0</v>
      </c>
      <c r="N65" s="146">
        <v>0</v>
      </c>
      <c r="O65" s="146">
        <v>0</v>
      </c>
      <c r="P65" s="146">
        <v>0</v>
      </c>
      <c r="Q65" s="153">
        <v>23</v>
      </c>
      <c r="R65" s="139" t="s">
        <v>348</v>
      </c>
      <c r="S65" s="80" t="s">
        <v>344</v>
      </c>
    </row>
    <row r="66" s="27" customFormat="1" ht="128" customHeight="1" spans="1:19">
      <c r="A66" s="96">
        <v>9</v>
      </c>
      <c r="B66" s="206" t="s">
        <v>349</v>
      </c>
      <c r="C66" s="176" t="s">
        <v>350</v>
      </c>
      <c r="D66" s="80" t="s">
        <v>26</v>
      </c>
      <c r="E66" s="80" t="s">
        <v>302</v>
      </c>
      <c r="F66" s="94">
        <v>2021.6</v>
      </c>
      <c r="G66" s="116" t="s">
        <v>311</v>
      </c>
      <c r="H66" s="80" t="s">
        <v>351</v>
      </c>
      <c r="I66" s="139" t="s">
        <v>352</v>
      </c>
      <c r="J66" s="146">
        <v>100</v>
      </c>
      <c r="K66" s="146">
        <v>100</v>
      </c>
      <c r="L66" s="146">
        <v>0</v>
      </c>
      <c r="M66" s="146">
        <v>0</v>
      </c>
      <c r="N66" s="146">
        <v>0</v>
      </c>
      <c r="O66" s="146">
        <v>0</v>
      </c>
      <c r="P66" s="146">
        <v>0</v>
      </c>
      <c r="Q66" s="153">
        <v>93</v>
      </c>
      <c r="R66" s="139" t="s">
        <v>353</v>
      </c>
      <c r="S66" s="80" t="s">
        <v>344</v>
      </c>
    </row>
    <row r="67" s="27" customFormat="1" ht="124" customHeight="1" spans="1:19">
      <c r="A67" s="96">
        <v>10</v>
      </c>
      <c r="B67" s="206" t="s">
        <v>354</v>
      </c>
      <c r="C67" s="176" t="s">
        <v>355</v>
      </c>
      <c r="D67" s="80" t="s">
        <v>26</v>
      </c>
      <c r="E67" s="80" t="s">
        <v>302</v>
      </c>
      <c r="F67" s="94">
        <v>2021.6</v>
      </c>
      <c r="G67" s="116" t="s">
        <v>311</v>
      </c>
      <c r="H67" s="80" t="s">
        <v>356</v>
      </c>
      <c r="I67" s="139" t="s">
        <v>357</v>
      </c>
      <c r="J67" s="146">
        <v>100</v>
      </c>
      <c r="K67" s="146">
        <v>100</v>
      </c>
      <c r="L67" s="146">
        <v>0</v>
      </c>
      <c r="M67" s="146">
        <v>0</v>
      </c>
      <c r="N67" s="146">
        <v>0</v>
      </c>
      <c r="O67" s="146">
        <v>0</v>
      </c>
      <c r="P67" s="146">
        <v>0</v>
      </c>
      <c r="Q67" s="153">
        <v>64</v>
      </c>
      <c r="R67" s="139" t="s">
        <v>358</v>
      </c>
      <c r="S67" s="80" t="s">
        <v>359</v>
      </c>
    </row>
    <row r="68" s="27" customFormat="1" ht="123" customHeight="1" spans="1:19">
      <c r="A68" s="96">
        <v>11</v>
      </c>
      <c r="B68" s="206" t="s">
        <v>360</v>
      </c>
      <c r="C68" s="176" t="s">
        <v>361</v>
      </c>
      <c r="D68" s="80" t="s">
        <v>26</v>
      </c>
      <c r="E68" s="80" t="s">
        <v>302</v>
      </c>
      <c r="F68" s="94">
        <v>2021.6</v>
      </c>
      <c r="G68" s="116" t="s">
        <v>311</v>
      </c>
      <c r="H68" s="80" t="s">
        <v>362</v>
      </c>
      <c r="I68" s="139" t="s">
        <v>363</v>
      </c>
      <c r="J68" s="146">
        <v>150</v>
      </c>
      <c r="K68" s="146">
        <v>150</v>
      </c>
      <c r="L68" s="146">
        <v>0</v>
      </c>
      <c r="M68" s="146">
        <v>0</v>
      </c>
      <c r="N68" s="146">
        <v>0</v>
      </c>
      <c r="O68" s="146">
        <v>0</v>
      </c>
      <c r="P68" s="146">
        <v>0</v>
      </c>
      <c r="Q68" s="153">
        <v>23</v>
      </c>
      <c r="R68" s="139" t="s">
        <v>364</v>
      </c>
      <c r="S68" s="80" t="s">
        <v>365</v>
      </c>
    </row>
    <row r="69" s="27" customFormat="1" ht="243" customHeight="1" spans="1:19">
      <c r="A69" s="96">
        <v>12</v>
      </c>
      <c r="B69" s="206" t="s">
        <v>366</v>
      </c>
      <c r="C69" s="80" t="s">
        <v>367</v>
      </c>
      <c r="D69" s="80" t="s">
        <v>26</v>
      </c>
      <c r="E69" s="80" t="s">
        <v>368</v>
      </c>
      <c r="F69" s="94">
        <v>2021.6</v>
      </c>
      <c r="G69" s="116" t="s">
        <v>311</v>
      </c>
      <c r="H69" s="80" t="s">
        <v>369</v>
      </c>
      <c r="I69" s="139" t="s">
        <v>370</v>
      </c>
      <c r="J69" s="146">
        <v>349</v>
      </c>
      <c r="K69" s="146">
        <v>0</v>
      </c>
      <c r="L69" s="146">
        <v>349</v>
      </c>
      <c r="M69" s="146">
        <v>0</v>
      </c>
      <c r="N69" s="146">
        <v>0</v>
      </c>
      <c r="O69" s="146">
        <v>0</v>
      </c>
      <c r="P69" s="146">
        <v>0</v>
      </c>
      <c r="Q69" s="153">
        <v>9</v>
      </c>
      <c r="R69" s="139" t="s">
        <v>371</v>
      </c>
      <c r="S69" s="80" t="s">
        <v>365</v>
      </c>
    </row>
    <row r="70" s="27" customFormat="1" ht="163" customHeight="1" spans="1:19">
      <c r="A70" s="94">
        <v>13</v>
      </c>
      <c r="B70" s="206" t="s">
        <v>372</v>
      </c>
      <c r="C70" s="80" t="s">
        <v>373</v>
      </c>
      <c r="D70" s="80" t="s">
        <v>26</v>
      </c>
      <c r="E70" s="80" t="s">
        <v>368</v>
      </c>
      <c r="F70" s="94">
        <v>2021.6</v>
      </c>
      <c r="G70" s="116" t="s">
        <v>311</v>
      </c>
      <c r="H70" s="80" t="s">
        <v>374</v>
      </c>
      <c r="I70" s="139" t="s">
        <v>375</v>
      </c>
      <c r="J70" s="146">
        <v>220</v>
      </c>
      <c r="K70" s="146">
        <v>220</v>
      </c>
      <c r="L70" s="146">
        <v>0</v>
      </c>
      <c r="M70" s="146">
        <v>0</v>
      </c>
      <c r="N70" s="146">
        <v>0</v>
      </c>
      <c r="O70" s="146">
        <v>0</v>
      </c>
      <c r="P70" s="146">
        <v>0</v>
      </c>
      <c r="Q70" s="153">
        <v>6</v>
      </c>
      <c r="R70" s="139" t="s">
        <v>376</v>
      </c>
      <c r="S70" s="80" t="s">
        <v>365</v>
      </c>
    </row>
    <row r="71" s="29" customFormat="1" ht="75" hidden="1" customHeight="1" spans="1:19">
      <c r="A71" s="65" t="s">
        <v>377</v>
      </c>
      <c r="B71" s="103"/>
      <c r="C71" s="103"/>
      <c r="D71" s="177"/>
      <c r="E71" s="103"/>
      <c r="F71" s="177"/>
      <c r="G71" s="178"/>
      <c r="H71" s="103"/>
      <c r="I71" s="190"/>
      <c r="J71" s="125">
        <f t="shared" ref="J71:Q71" si="6">SUM(J72:J78)</f>
        <v>2546</v>
      </c>
      <c r="K71" s="125">
        <f t="shared" si="6"/>
        <v>2158</v>
      </c>
      <c r="L71" s="125">
        <f t="shared" si="6"/>
        <v>388</v>
      </c>
      <c r="M71" s="125">
        <f t="shared" si="6"/>
        <v>0</v>
      </c>
      <c r="N71" s="125">
        <f t="shared" si="6"/>
        <v>0</v>
      </c>
      <c r="O71" s="125">
        <f t="shared" si="6"/>
        <v>0</v>
      </c>
      <c r="P71" s="125">
        <f t="shared" si="6"/>
        <v>0</v>
      </c>
      <c r="Q71" s="46">
        <f t="shared" si="6"/>
        <v>80</v>
      </c>
      <c r="R71" s="160"/>
      <c r="S71" s="103"/>
    </row>
    <row r="72" s="27" customFormat="1" ht="176" hidden="1" customHeight="1" spans="1:19">
      <c r="A72" s="108">
        <v>1</v>
      </c>
      <c r="B72" s="206" t="s">
        <v>378</v>
      </c>
      <c r="C72" s="80" t="s">
        <v>379</v>
      </c>
      <c r="D72" s="179" t="s">
        <v>26</v>
      </c>
      <c r="E72" s="80" t="s">
        <v>295</v>
      </c>
      <c r="F72" s="180" t="s">
        <v>28</v>
      </c>
      <c r="G72" s="74" t="s">
        <v>51</v>
      </c>
      <c r="H72" s="80" t="s">
        <v>380</v>
      </c>
      <c r="I72" s="139" t="s">
        <v>381</v>
      </c>
      <c r="J72" s="150">
        <v>310</v>
      </c>
      <c r="K72" s="150">
        <v>310</v>
      </c>
      <c r="L72" s="150"/>
      <c r="M72" s="150"/>
      <c r="N72" s="150"/>
      <c r="O72" s="150"/>
      <c r="P72" s="150"/>
      <c r="Q72" s="161">
        <v>9</v>
      </c>
      <c r="R72" s="200" t="s">
        <v>382</v>
      </c>
      <c r="S72" s="80" t="s">
        <v>383</v>
      </c>
    </row>
    <row r="73" s="27" customFormat="1" ht="210" hidden="1" customHeight="1" spans="1:19">
      <c r="A73" s="108">
        <v>2</v>
      </c>
      <c r="B73" s="96" t="s">
        <v>384</v>
      </c>
      <c r="C73" s="80" t="s">
        <v>385</v>
      </c>
      <c r="D73" s="179" t="s">
        <v>26</v>
      </c>
      <c r="E73" s="80" t="s">
        <v>27</v>
      </c>
      <c r="F73" s="180" t="s">
        <v>28</v>
      </c>
      <c r="G73" s="74" t="s">
        <v>51</v>
      </c>
      <c r="H73" s="80" t="s">
        <v>386</v>
      </c>
      <c r="I73" s="191" t="s">
        <v>387</v>
      </c>
      <c r="J73" s="150">
        <v>1239.5</v>
      </c>
      <c r="K73" s="150">
        <v>1239.5</v>
      </c>
      <c r="L73" s="150"/>
      <c r="M73" s="150"/>
      <c r="N73" s="150"/>
      <c r="O73" s="150"/>
      <c r="P73" s="150"/>
      <c r="Q73" s="161">
        <v>10</v>
      </c>
      <c r="R73" s="200" t="s">
        <v>388</v>
      </c>
      <c r="S73" s="80" t="s">
        <v>389</v>
      </c>
    </row>
    <row r="74" s="27" customFormat="1" ht="261" hidden="1" customHeight="1" spans="1:19">
      <c r="A74" s="108">
        <v>3</v>
      </c>
      <c r="B74" s="206" t="s">
        <v>390</v>
      </c>
      <c r="C74" s="80" t="s">
        <v>385</v>
      </c>
      <c r="D74" s="179" t="s">
        <v>26</v>
      </c>
      <c r="E74" s="80" t="s">
        <v>27</v>
      </c>
      <c r="F74" s="180" t="s">
        <v>28</v>
      </c>
      <c r="G74" s="74" t="s">
        <v>51</v>
      </c>
      <c r="H74" s="80" t="s">
        <v>391</v>
      </c>
      <c r="I74" s="139" t="s">
        <v>392</v>
      </c>
      <c r="J74" s="150">
        <v>109.5</v>
      </c>
      <c r="K74" s="150">
        <v>109.5</v>
      </c>
      <c r="L74" s="150"/>
      <c r="M74" s="150"/>
      <c r="N74" s="150"/>
      <c r="O74" s="150"/>
      <c r="P74" s="150"/>
      <c r="Q74" s="161">
        <v>5</v>
      </c>
      <c r="R74" s="200" t="s">
        <v>393</v>
      </c>
      <c r="S74" s="80" t="s">
        <v>389</v>
      </c>
    </row>
    <row r="75" s="27" customFormat="1" ht="135" hidden="1" customHeight="1" spans="1:19">
      <c r="A75" s="108">
        <v>4</v>
      </c>
      <c r="B75" s="206" t="s">
        <v>394</v>
      </c>
      <c r="C75" s="80" t="s">
        <v>395</v>
      </c>
      <c r="D75" s="179" t="s">
        <v>26</v>
      </c>
      <c r="E75" s="80" t="s">
        <v>396</v>
      </c>
      <c r="F75" s="180" t="s">
        <v>28</v>
      </c>
      <c r="G75" s="74" t="s">
        <v>51</v>
      </c>
      <c r="H75" s="80" t="s">
        <v>397</v>
      </c>
      <c r="I75" s="139" t="s">
        <v>398</v>
      </c>
      <c r="J75" s="192">
        <v>100</v>
      </c>
      <c r="K75" s="192">
        <v>100</v>
      </c>
      <c r="L75" s="150"/>
      <c r="M75" s="150"/>
      <c r="N75" s="150"/>
      <c r="O75" s="150"/>
      <c r="P75" s="150"/>
      <c r="Q75" s="161">
        <v>20</v>
      </c>
      <c r="R75" s="200" t="s">
        <v>399</v>
      </c>
      <c r="S75" s="80" t="s">
        <v>400</v>
      </c>
    </row>
    <row r="76" s="27" customFormat="1" ht="200" hidden="1" customHeight="1" spans="1:19">
      <c r="A76" s="108">
        <v>5</v>
      </c>
      <c r="B76" s="206" t="s">
        <v>401</v>
      </c>
      <c r="C76" s="181" t="s">
        <v>402</v>
      </c>
      <c r="D76" s="179" t="s">
        <v>26</v>
      </c>
      <c r="E76" s="181" t="s">
        <v>403</v>
      </c>
      <c r="F76" s="180" t="s">
        <v>28</v>
      </c>
      <c r="G76" s="74" t="s">
        <v>51</v>
      </c>
      <c r="H76" s="80" t="s">
        <v>397</v>
      </c>
      <c r="I76" s="191" t="s">
        <v>404</v>
      </c>
      <c r="J76" s="192">
        <v>300</v>
      </c>
      <c r="K76" s="192">
        <v>300</v>
      </c>
      <c r="L76" s="150"/>
      <c r="M76" s="150"/>
      <c r="N76" s="150"/>
      <c r="O76" s="150"/>
      <c r="P76" s="150"/>
      <c r="Q76" s="161">
        <v>12</v>
      </c>
      <c r="R76" s="200" t="s">
        <v>405</v>
      </c>
      <c r="S76" s="80" t="s">
        <v>400</v>
      </c>
    </row>
    <row r="77" s="27" customFormat="1" ht="223" hidden="1" customHeight="1" spans="1:19">
      <c r="A77" s="108">
        <v>6</v>
      </c>
      <c r="B77" s="206" t="s">
        <v>406</v>
      </c>
      <c r="C77" s="80" t="s">
        <v>407</v>
      </c>
      <c r="D77" s="179" t="s">
        <v>26</v>
      </c>
      <c r="E77" s="80" t="s">
        <v>295</v>
      </c>
      <c r="F77" s="180" t="s">
        <v>28</v>
      </c>
      <c r="G77" s="74" t="s">
        <v>51</v>
      </c>
      <c r="H77" s="80" t="s">
        <v>397</v>
      </c>
      <c r="I77" s="139" t="s">
        <v>408</v>
      </c>
      <c r="J77" s="192">
        <v>99</v>
      </c>
      <c r="K77" s="192">
        <v>99</v>
      </c>
      <c r="L77" s="150"/>
      <c r="M77" s="150"/>
      <c r="N77" s="150"/>
      <c r="O77" s="150"/>
      <c r="P77" s="150"/>
      <c r="Q77" s="161">
        <v>4</v>
      </c>
      <c r="R77" s="200" t="s">
        <v>409</v>
      </c>
      <c r="S77" s="80" t="s">
        <v>400</v>
      </c>
    </row>
    <row r="78" s="27" customFormat="1" ht="153" hidden="1" customHeight="1" spans="1:19">
      <c r="A78" s="182">
        <v>7</v>
      </c>
      <c r="B78" s="209" t="s">
        <v>410</v>
      </c>
      <c r="C78" s="86" t="s">
        <v>411</v>
      </c>
      <c r="D78" s="86" t="s">
        <v>26</v>
      </c>
      <c r="E78" s="86" t="s">
        <v>403</v>
      </c>
      <c r="F78" s="180" t="s">
        <v>28</v>
      </c>
      <c r="G78" s="74" t="s">
        <v>51</v>
      </c>
      <c r="H78" s="86" t="s">
        <v>412</v>
      </c>
      <c r="I78" s="193" t="s">
        <v>413</v>
      </c>
      <c r="J78" s="194">
        <v>388</v>
      </c>
      <c r="K78" s="194"/>
      <c r="L78" s="194">
        <v>388</v>
      </c>
      <c r="M78" s="194"/>
      <c r="N78" s="194"/>
      <c r="O78" s="194"/>
      <c r="P78" s="194"/>
      <c r="Q78" s="169">
        <v>20</v>
      </c>
      <c r="R78" s="201" t="s">
        <v>414</v>
      </c>
      <c r="S78" s="86" t="s">
        <v>415</v>
      </c>
    </row>
    <row r="79" s="29" customFormat="1" ht="96" hidden="1" customHeight="1" spans="1:19">
      <c r="A79" s="65" t="s">
        <v>416</v>
      </c>
      <c r="B79" s="66"/>
      <c r="C79" s="66"/>
      <c r="D79" s="67"/>
      <c r="E79" s="66"/>
      <c r="F79" s="67"/>
      <c r="G79" s="68"/>
      <c r="H79" s="66"/>
      <c r="I79" s="131"/>
      <c r="J79" s="132">
        <f t="shared" ref="J79:Q79" si="7">SUM(J80:J86)</f>
        <v>2138</v>
      </c>
      <c r="K79" s="132">
        <f t="shared" si="7"/>
        <v>1817</v>
      </c>
      <c r="L79" s="132">
        <f t="shared" si="7"/>
        <v>321</v>
      </c>
      <c r="M79" s="132">
        <f t="shared" si="7"/>
        <v>0</v>
      </c>
      <c r="N79" s="132">
        <f t="shared" si="7"/>
        <v>0</v>
      </c>
      <c r="O79" s="132">
        <f t="shared" si="7"/>
        <v>0</v>
      </c>
      <c r="P79" s="132">
        <f t="shared" si="7"/>
        <v>0</v>
      </c>
      <c r="Q79" s="163">
        <f t="shared" si="7"/>
        <v>364</v>
      </c>
      <c r="R79" s="164"/>
      <c r="S79" s="67"/>
    </row>
    <row r="80" s="27" customFormat="1" ht="176" hidden="1" customHeight="1" spans="1:19">
      <c r="A80" s="96">
        <v>1</v>
      </c>
      <c r="B80" s="96" t="s">
        <v>417</v>
      </c>
      <c r="C80" s="97" t="s">
        <v>418</v>
      </c>
      <c r="D80" s="97" t="s">
        <v>26</v>
      </c>
      <c r="E80" s="97" t="s">
        <v>50</v>
      </c>
      <c r="F80" s="184">
        <v>2021.6</v>
      </c>
      <c r="G80" s="146">
        <v>2021.1</v>
      </c>
      <c r="H80" s="185" t="s">
        <v>419</v>
      </c>
      <c r="I80" s="173" t="s">
        <v>420</v>
      </c>
      <c r="J80" s="146">
        <v>801</v>
      </c>
      <c r="K80" s="146">
        <v>801</v>
      </c>
      <c r="L80" s="146">
        <v>0</v>
      </c>
      <c r="M80" s="146">
        <v>0</v>
      </c>
      <c r="N80" s="146">
        <v>0</v>
      </c>
      <c r="O80" s="146">
        <v>0</v>
      </c>
      <c r="P80" s="146">
        <v>0</v>
      </c>
      <c r="Q80" s="153">
        <v>40</v>
      </c>
      <c r="R80" s="171" t="s">
        <v>421</v>
      </c>
      <c r="S80" s="97" t="s">
        <v>422</v>
      </c>
    </row>
    <row r="81" s="27" customFormat="1" ht="138" hidden="1" customHeight="1" spans="1:19">
      <c r="A81" s="96">
        <v>2</v>
      </c>
      <c r="B81" s="96" t="s">
        <v>423</v>
      </c>
      <c r="C81" s="99" t="s">
        <v>424</v>
      </c>
      <c r="D81" s="97" t="s">
        <v>26</v>
      </c>
      <c r="E81" s="97" t="s">
        <v>50</v>
      </c>
      <c r="F81" s="184">
        <v>2021.6</v>
      </c>
      <c r="G81" s="146">
        <v>2021.1</v>
      </c>
      <c r="H81" s="97" t="s">
        <v>425</v>
      </c>
      <c r="I81" s="173" t="s">
        <v>426</v>
      </c>
      <c r="J81" s="146">
        <v>450</v>
      </c>
      <c r="K81" s="146">
        <v>450</v>
      </c>
      <c r="L81" s="146">
        <v>0</v>
      </c>
      <c r="M81" s="146">
        <v>0</v>
      </c>
      <c r="N81" s="146">
        <v>0</v>
      </c>
      <c r="O81" s="146">
        <v>0</v>
      </c>
      <c r="P81" s="146">
        <v>0</v>
      </c>
      <c r="Q81" s="153">
        <v>100</v>
      </c>
      <c r="R81" s="171" t="s">
        <v>427</v>
      </c>
      <c r="S81" s="97" t="s">
        <v>428</v>
      </c>
    </row>
    <row r="82" s="27" customFormat="1" ht="111" hidden="1" customHeight="1" spans="1:19">
      <c r="A82" s="96">
        <v>3</v>
      </c>
      <c r="B82" s="96" t="s">
        <v>429</v>
      </c>
      <c r="C82" s="99" t="s">
        <v>430</v>
      </c>
      <c r="D82" s="97" t="s">
        <v>26</v>
      </c>
      <c r="E82" s="80" t="s">
        <v>106</v>
      </c>
      <c r="F82" s="184">
        <v>2021.6</v>
      </c>
      <c r="G82" s="146">
        <v>2021.1</v>
      </c>
      <c r="H82" s="97" t="s">
        <v>431</v>
      </c>
      <c r="I82" s="174" t="s">
        <v>432</v>
      </c>
      <c r="J82" s="146">
        <v>60</v>
      </c>
      <c r="K82" s="146">
        <v>60</v>
      </c>
      <c r="L82" s="146">
        <v>0</v>
      </c>
      <c r="M82" s="146">
        <v>0</v>
      </c>
      <c r="N82" s="146">
        <v>0</v>
      </c>
      <c r="O82" s="146">
        <v>0</v>
      </c>
      <c r="P82" s="146">
        <v>0</v>
      </c>
      <c r="Q82" s="153">
        <v>74</v>
      </c>
      <c r="R82" s="174" t="s">
        <v>433</v>
      </c>
      <c r="S82" s="97" t="s">
        <v>428</v>
      </c>
    </row>
    <row r="83" s="27" customFormat="1" ht="175" hidden="1" customHeight="1" spans="1:19">
      <c r="A83" s="96">
        <v>4</v>
      </c>
      <c r="B83" s="206" t="s">
        <v>434</v>
      </c>
      <c r="C83" s="99" t="s">
        <v>435</v>
      </c>
      <c r="D83" s="97" t="s">
        <v>26</v>
      </c>
      <c r="E83" s="80" t="s">
        <v>27</v>
      </c>
      <c r="F83" s="184">
        <v>2021.6</v>
      </c>
      <c r="G83" s="146">
        <v>2021.1</v>
      </c>
      <c r="H83" s="97" t="s">
        <v>436</v>
      </c>
      <c r="I83" s="173" t="s">
        <v>437</v>
      </c>
      <c r="J83" s="146">
        <v>390</v>
      </c>
      <c r="K83" s="146">
        <v>390</v>
      </c>
      <c r="L83" s="146">
        <v>0</v>
      </c>
      <c r="M83" s="146">
        <v>0</v>
      </c>
      <c r="N83" s="146">
        <v>0</v>
      </c>
      <c r="O83" s="146">
        <v>0</v>
      </c>
      <c r="P83" s="146">
        <v>0</v>
      </c>
      <c r="Q83" s="153">
        <v>40</v>
      </c>
      <c r="R83" s="173" t="s">
        <v>438</v>
      </c>
      <c r="S83" s="97" t="s">
        <v>439</v>
      </c>
    </row>
    <row r="84" s="27" customFormat="1" ht="111" hidden="1" customHeight="1" spans="1:19">
      <c r="A84" s="96">
        <v>5</v>
      </c>
      <c r="B84" s="206" t="s">
        <v>440</v>
      </c>
      <c r="C84" s="97" t="s">
        <v>441</v>
      </c>
      <c r="D84" s="97" t="s">
        <v>26</v>
      </c>
      <c r="E84" s="97" t="s">
        <v>50</v>
      </c>
      <c r="F84" s="184">
        <v>2021.6</v>
      </c>
      <c r="G84" s="146">
        <v>2021.1</v>
      </c>
      <c r="H84" s="97" t="s">
        <v>442</v>
      </c>
      <c r="I84" s="173" t="s">
        <v>443</v>
      </c>
      <c r="J84" s="146">
        <v>321</v>
      </c>
      <c r="K84" s="146">
        <v>0</v>
      </c>
      <c r="L84" s="146">
        <v>321</v>
      </c>
      <c r="M84" s="146">
        <v>0</v>
      </c>
      <c r="N84" s="146">
        <v>0</v>
      </c>
      <c r="O84" s="146">
        <v>0</v>
      </c>
      <c r="P84" s="146">
        <v>0</v>
      </c>
      <c r="Q84" s="153">
        <v>60</v>
      </c>
      <c r="R84" s="171" t="s">
        <v>444</v>
      </c>
      <c r="S84" s="97" t="s">
        <v>439</v>
      </c>
    </row>
    <row r="85" s="27" customFormat="1" ht="111" hidden="1" customHeight="1" spans="1:19">
      <c r="A85" s="96">
        <v>6</v>
      </c>
      <c r="B85" s="206" t="s">
        <v>445</v>
      </c>
      <c r="C85" s="99" t="s">
        <v>446</v>
      </c>
      <c r="D85" s="97" t="s">
        <v>26</v>
      </c>
      <c r="E85" s="181" t="s">
        <v>27</v>
      </c>
      <c r="F85" s="184">
        <v>2021.6</v>
      </c>
      <c r="G85" s="146">
        <v>2021.1</v>
      </c>
      <c r="H85" s="99" t="s">
        <v>436</v>
      </c>
      <c r="I85" s="173" t="s">
        <v>447</v>
      </c>
      <c r="J85" s="146">
        <v>89</v>
      </c>
      <c r="K85" s="146">
        <v>89</v>
      </c>
      <c r="L85" s="146">
        <v>0</v>
      </c>
      <c r="M85" s="146">
        <v>0</v>
      </c>
      <c r="N85" s="146">
        <v>0</v>
      </c>
      <c r="O85" s="146">
        <v>0</v>
      </c>
      <c r="P85" s="146">
        <v>0</v>
      </c>
      <c r="Q85" s="153">
        <v>20</v>
      </c>
      <c r="R85" s="148" t="s">
        <v>448</v>
      </c>
      <c r="S85" s="97" t="s">
        <v>439</v>
      </c>
    </row>
    <row r="86" s="27" customFormat="1" ht="111" hidden="1" customHeight="1" spans="1:19">
      <c r="A86" s="96">
        <v>7</v>
      </c>
      <c r="B86" s="96" t="s">
        <v>449</v>
      </c>
      <c r="C86" s="99" t="s">
        <v>450</v>
      </c>
      <c r="D86" s="97" t="s">
        <v>26</v>
      </c>
      <c r="E86" s="185" t="s">
        <v>50</v>
      </c>
      <c r="F86" s="184">
        <v>2021.6</v>
      </c>
      <c r="G86" s="146">
        <v>2021.1</v>
      </c>
      <c r="H86" s="97" t="s">
        <v>431</v>
      </c>
      <c r="I86" s="173" t="s">
        <v>451</v>
      </c>
      <c r="J86" s="146">
        <v>27</v>
      </c>
      <c r="K86" s="146">
        <v>27</v>
      </c>
      <c r="L86" s="146">
        <v>0</v>
      </c>
      <c r="M86" s="146">
        <v>0</v>
      </c>
      <c r="N86" s="146">
        <v>0</v>
      </c>
      <c r="O86" s="146">
        <v>0</v>
      </c>
      <c r="P86" s="146">
        <v>0</v>
      </c>
      <c r="Q86" s="153">
        <v>30</v>
      </c>
      <c r="R86" s="173" t="s">
        <v>452</v>
      </c>
      <c r="S86" s="97" t="s">
        <v>453</v>
      </c>
    </row>
    <row r="87" s="29" customFormat="1" ht="82" hidden="1" customHeight="1" spans="1:19">
      <c r="A87" s="65" t="s">
        <v>454</v>
      </c>
      <c r="B87" s="66"/>
      <c r="C87" s="66"/>
      <c r="D87" s="67"/>
      <c r="E87" s="66"/>
      <c r="F87" s="67"/>
      <c r="G87" s="68"/>
      <c r="H87" s="66"/>
      <c r="I87" s="131"/>
      <c r="J87" s="132">
        <f t="shared" ref="J87:Q87" si="8">SUM(J88:J96)</f>
        <v>2423.452</v>
      </c>
      <c r="K87" s="132">
        <f t="shared" si="8"/>
        <v>2070</v>
      </c>
      <c r="L87" s="132">
        <f t="shared" si="8"/>
        <v>335</v>
      </c>
      <c r="M87" s="132">
        <f t="shared" si="8"/>
        <v>0</v>
      </c>
      <c r="N87" s="132">
        <f t="shared" si="8"/>
        <v>0</v>
      </c>
      <c r="O87" s="132">
        <f t="shared" si="8"/>
        <v>18.452</v>
      </c>
      <c r="P87" s="132">
        <f t="shared" si="8"/>
        <v>0</v>
      </c>
      <c r="Q87" s="163">
        <f t="shared" si="8"/>
        <v>591</v>
      </c>
      <c r="R87" s="164"/>
      <c r="S87" s="67"/>
    </row>
    <row r="88" s="27" customFormat="1" ht="298" hidden="1" customHeight="1" spans="1:19">
      <c r="A88" s="108">
        <v>1</v>
      </c>
      <c r="B88" s="206" t="s">
        <v>455</v>
      </c>
      <c r="C88" s="80" t="s">
        <v>456</v>
      </c>
      <c r="D88" s="179" t="s">
        <v>26</v>
      </c>
      <c r="E88" s="186" t="s">
        <v>150</v>
      </c>
      <c r="F88" s="108" t="s">
        <v>28</v>
      </c>
      <c r="G88" s="74" t="s">
        <v>51</v>
      </c>
      <c r="H88" s="181" t="s">
        <v>457</v>
      </c>
      <c r="I88" s="139" t="s">
        <v>458</v>
      </c>
      <c r="J88" s="146">
        <v>386.2</v>
      </c>
      <c r="K88" s="146">
        <v>370.5</v>
      </c>
      <c r="L88" s="146"/>
      <c r="M88" s="146"/>
      <c r="N88" s="146"/>
      <c r="O88" s="146">
        <v>15.7</v>
      </c>
      <c r="P88" s="146"/>
      <c r="Q88" s="153">
        <v>30</v>
      </c>
      <c r="R88" s="139" t="s">
        <v>459</v>
      </c>
      <c r="S88" s="80" t="s">
        <v>460</v>
      </c>
    </row>
    <row r="89" s="27" customFormat="1" ht="264" hidden="1" customHeight="1" spans="1:19">
      <c r="A89" s="108">
        <v>2</v>
      </c>
      <c r="B89" s="206" t="s">
        <v>461</v>
      </c>
      <c r="C89" s="80" t="s">
        <v>462</v>
      </c>
      <c r="D89" s="179" t="s">
        <v>26</v>
      </c>
      <c r="E89" s="186" t="s">
        <v>463</v>
      </c>
      <c r="F89" s="108" t="s">
        <v>28</v>
      </c>
      <c r="G89" s="74" t="s">
        <v>51</v>
      </c>
      <c r="H89" s="80" t="s">
        <v>464</v>
      </c>
      <c r="I89" s="191" t="s">
        <v>465</v>
      </c>
      <c r="J89" s="146">
        <v>1107.392</v>
      </c>
      <c r="K89" s="146">
        <v>1107.392</v>
      </c>
      <c r="L89" s="146"/>
      <c r="M89" s="146"/>
      <c r="N89" s="146"/>
      <c r="O89" s="146"/>
      <c r="P89" s="146"/>
      <c r="Q89" s="153">
        <v>196</v>
      </c>
      <c r="R89" s="139" t="s">
        <v>466</v>
      </c>
      <c r="S89" s="80" t="s">
        <v>467</v>
      </c>
    </row>
    <row r="90" s="27" customFormat="1" ht="271" hidden="1" customHeight="1" spans="1:19">
      <c r="A90" s="108">
        <v>3</v>
      </c>
      <c r="B90" s="206" t="s">
        <v>468</v>
      </c>
      <c r="C90" s="80" t="s">
        <v>469</v>
      </c>
      <c r="D90" s="179" t="s">
        <v>26</v>
      </c>
      <c r="E90" s="186" t="s">
        <v>27</v>
      </c>
      <c r="F90" s="108" t="s">
        <v>28</v>
      </c>
      <c r="G90" s="74" t="s">
        <v>51</v>
      </c>
      <c r="H90" s="80" t="s">
        <v>470</v>
      </c>
      <c r="I90" s="173" t="s">
        <v>471</v>
      </c>
      <c r="J90" s="146">
        <v>278.36</v>
      </c>
      <c r="K90" s="146">
        <v>275.608</v>
      </c>
      <c r="L90" s="146"/>
      <c r="M90" s="146"/>
      <c r="N90" s="146"/>
      <c r="O90" s="146">
        <v>2.752</v>
      </c>
      <c r="P90" s="146"/>
      <c r="Q90" s="153">
        <v>12</v>
      </c>
      <c r="R90" s="139" t="s">
        <v>472</v>
      </c>
      <c r="S90" s="80" t="s">
        <v>460</v>
      </c>
    </row>
    <row r="91" s="27" customFormat="1" ht="140" hidden="1" customHeight="1" spans="1:19">
      <c r="A91" s="108">
        <v>4</v>
      </c>
      <c r="B91" s="206" t="s">
        <v>473</v>
      </c>
      <c r="C91" s="80" t="s">
        <v>474</v>
      </c>
      <c r="D91" s="179" t="s">
        <v>26</v>
      </c>
      <c r="E91" s="186" t="s">
        <v>50</v>
      </c>
      <c r="F91" s="108" t="s">
        <v>28</v>
      </c>
      <c r="G91" s="74" t="s">
        <v>51</v>
      </c>
      <c r="H91" s="80" t="s">
        <v>475</v>
      </c>
      <c r="I91" s="173" t="s">
        <v>476</v>
      </c>
      <c r="J91" s="146">
        <v>156</v>
      </c>
      <c r="K91" s="146">
        <v>156</v>
      </c>
      <c r="L91" s="146"/>
      <c r="M91" s="146"/>
      <c r="N91" s="146"/>
      <c r="O91" s="146"/>
      <c r="P91" s="146"/>
      <c r="Q91" s="153">
        <v>76</v>
      </c>
      <c r="R91" s="139" t="s">
        <v>477</v>
      </c>
      <c r="S91" s="80" t="s">
        <v>478</v>
      </c>
    </row>
    <row r="92" s="27" customFormat="1" ht="178" hidden="1" customHeight="1" spans="1:19">
      <c r="A92" s="108">
        <v>5</v>
      </c>
      <c r="B92" s="206" t="s">
        <v>479</v>
      </c>
      <c r="C92" s="80" t="s">
        <v>469</v>
      </c>
      <c r="D92" s="179" t="s">
        <v>26</v>
      </c>
      <c r="E92" s="186" t="s">
        <v>27</v>
      </c>
      <c r="F92" s="108" t="s">
        <v>28</v>
      </c>
      <c r="G92" s="74" t="s">
        <v>51</v>
      </c>
      <c r="H92" s="80" t="s">
        <v>480</v>
      </c>
      <c r="I92" s="173" t="s">
        <v>481</v>
      </c>
      <c r="J92" s="146">
        <v>107</v>
      </c>
      <c r="K92" s="146">
        <v>107</v>
      </c>
      <c r="L92" s="146"/>
      <c r="M92" s="146"/>
      <c r="N92" s="146"/>
      <c r="O92" s="146"/>
      <c r="P92" s="146"/>
      <c r="Q92" s="153">
        <v>34</v>
      </c>
      <c r="R92" s="139" t="s">
        <v>482</v>
      </c>
      <c r="S92" s="80" t="s">
        <v>483</v>
      </c>
    </row>
    <row r="93" s="27" customFormat="1" ht="241" hidden="1" customHeight="1" spans="1:19">
      <c r="A93" s="108">
        <v>6</v>
      </c>
      <c r="B93" s="206" t="s">
        <v>484</v>
      </c>
      <c r="C93" s="80" t="s">
        <v>485</v>
      </c>
      <c r="D93" s="179" t="s">
        <v>26</v>
      </c>
      <c r="E93" s="186" t="s">
        <v>27</v>
      </c>
      <c r="F93" s="108" t="s">
        <v>28</v>
      </c>
      <c r="G93" s="74" t="s">
        <v>51</v>
      </c>
      <c r="H93" s="80" t="s">
        <v>486</v>
      </c>
      <c r="I93" s="195" t="s">
        <v>487</v>
      </c>
      <c r="J93" s="146">
        <v>53.5</v>
      </c>
      <c r="K93" s="146">
        <v>53.5</v>
      </c>
      <c r="L93" s="146"/>
      <c r="M93" s="146"/>
      <c r="N93" s="146"/>
      <c r="O93" s="146"/>
      <c r="P93" s="146"/>
      <c r="Q93" s="153">
        <v>148</v>
      </c>
      <c r="R93" s="139" t="s">
        <v>488</v>
      </c>
      <c r="S93" s="80" t="s">
        <v>489</v>
      </c>
    </row>
    <row r="94" s="27" customFormat="1" ht="117" hidden="1" customHeight="1" spans="1:19">
      <c r="A94" s="108">
        <v>7</v>
      </c>
      <c r="B94" s="206" t="s">
        <v>490</v>
      </c>
      <c r="C94" s="187" t="s">
        <v>474</v>
      </c>
      <c r="D94" s="179" t="s">
        <v>26</v>
      </c>
      <c r="E94" s="186" t="s">
        <v>50</v>
      </c>
      <c r="F94" s="108" t="s">
        <v>28</v>
      </c>
      <c r="G94" s="74" t="s">
        <v>51</v>
      </c>
      <c r="H94" s="80" t="s">
        <v>491</v>
      </c>
      <c r="I94" s="173" t="s">
        <v>492</v>
      </c>
      <c r="J94" s="146">
        <v>72.5</v>
      </c>
      <c r="K94" s="146"/>
      <c r="L94" s="146">
        <v>72.5</v>
      </c>
      <c r="M94" s="146"/>
      <c r="N94" s="146"/>
      <c r="O94" s="146"/>
      <c r="P94" s="146"/>
      <c r="Q94" s="153">
        <v>30</v>
      </c>
      <c r="R94" s="139" t="s">
        <v>493</v>
      </c>
      <c r="S94" s="80" t="s">
        <v>478</v>
      </c>
    </row>
    <row r="95" s="27" customFormat="1" ht="121" hidden="1" customHeight="1" spans="1:19">
      <c r="A95" s="108">
        <v>8</v>
      </c>
      <c r="B95" s="206" t="s">
        <v>494</v>
      </c>
      <c r="C95" s="80" t="s">
        <v>474</v>
      </c>
      <c r="D95" s="179" t="s">
        <v>26</v>
      </c>
      <c r="E95" s="186" t="s">
        <v>50</v>
      </c>
      <c r="F95" s="108" t="s">
        <v>28</v>
      </c>
      <c r="G95" s="74" t="s">
        <v>51</v>
      </c>
      <c r="H95" s="80" t="s">
        <v>491</v>
      </c>
      <c r="I95" s="173" t="s">
        <v>495</v>
      </c>
      <c r="J95" s="146">
        <v>90</v>
      </c>
      <c r="K95" s="146"/>
      <c r="L95" s="146">
        <v>90</v>
      </c>
      <c r="M95" s="146"/>
      <c r="N95" s="146"/>
      <c r="O95" s="146"/>
      <c r="P95" s="146"/>
      <c r="Q95" s="153">
        <v>30</v>
      </c>
      <c r="R95" s="139" t="s">
        <v>496</v>
      </c>
      <c r="S95" s="80" t="s">
        <v>478</v>
      </c>
    </row>
    <row r="96" s="27" customFormat="1" ht="126" hidden="1" customHeight="1" spans="1:19">
      <c r="A96" s="108">
        <v>9</v>
      </c>
      <c r="B96" s="206" t="s">
        <v>497</v>
      </c>
      <c r="C96" s="80" t="s">
        <v>474</v>
      </c>
      <c r="D96" s="179" t="s">
        <v>26</v>
      </c>
      <c r="E96" s="186" t="s">
        <v>50</v>
      </c>
      <c r="F96" s="108" t="s">
        <v>28</v>
      </c>
      <c r="G96" s="74" t="s">
        <v>51</v>
      </c>
      <c r="H96" s="80" t="s">
        <v>498</v>
      </c>
      <c r="I96" s="173" t="s">
        <v>499</v>
      </c>
      <c r="J96" s="146">
        <v>172.5</v>
      </c>
      <c r="K96" s="146"/>
      <c r="L96" s="146">
        <v>172.5</v>
      </c>
      <c r="M96" s="146"/>
      <c r="N96" s="146"/>
      <c r="O96" s="146"/>
      <c r="P96" s="146"/>
      <c r="Q96" s="153">
        <v>35</v>
      </c>
      <c r="R96" s="139" t="s">
        <v>500</v>
      </c>
      <c r="S96" s="80" t="s">
        <v>501</v>
      </c>
    </row>
    <row r="97" s="29" customFormat="1" ht="87" hidden="1" customHeight="1" spans="1:19">
      <c r="A97" s="65" t="s">
        <v>502</v>
      </c>
      <c r="B97" s="66"/>
      <c r="C97" s="66"/>
      <c r="D97" s="67"/>
      <c r="E97" s="66"/>
      <c r="F97" s="67"/>
      <c r="G97" s="68"/>
      <c r="H97" s="66"/>
      <c r="I97" s="131"/>
      <c r="J97" s="132">
        <f t="shared" ref="J97:Q97" si="9">SUM(J98:J108)</f>
        <v>1982</v>
      </c>
      <c r="K97" s="132">
        <f t="shared" si="9"/>
        <v>1644</v>
      </c>
      <c r="L97" s="132">
        <f t="shared" si="9"/>
        <v>338</v>
      </c>
      <c r="M97" s="132">
        <f t="shared" si="9"/>
        <v>0</v>
      </c>
      <c r="N97" s="132">
        <f t="shared" si="9"/>
        <v>0</v>
      </c>
      <c r="O97" s="132">
        <f t="shared" si="9"/>
        <v>0</v>
      </c>
      <c r="P97" s="132">
        <f t="shared" si="9"/>
        <v>0</v>
      </c>
      <c r="Q97" s="163">
        <f t="shared" si="9"/>
        <v>1290</v>
      </c>
      <c r="R97" s="164"/>
      <c r="S97" s="67"/>
    </row>
    <row r="98" s="27" customFormat="1" ht="129" hidden="1" customHeight="1" spans="1:19">
      <c r="A98" s="96">
        <v>1</v>
      </c>
      <c r="B98" s="96" t="s">
        <v>503</v>
      </c>
      <c r="C98" s="80" t="s">
        <v>504</v>
      </c>
      <c r="D98" s="80" t="s">
        <v>26</v>
      </c>
      <c r="E98" s="181" t="s">
        <v>505</v>
      </c>
      <c r="F98" s="188" t="s">
        <v>28</v>
      </c>
      <c r="G98" s="188">
        <v>2021.08</v>
      </c>
      <c r="H98" s="80" t="s">
        <v>506</v>
      </c>
      <c r="I98" s="139" t="s">
        <v>507</v>
      </c>
      <c r="J98" s="150">
        <v>57</v>
      </c>
      <c r="K98" s="150">
        <v>57</v>
      </c>
      <c r="L98" s="150"/>
      <c r="M98" s="150"/>
      <c r="N98" s="150"/>
      <c r="O98" s="150"/>
      <c r="P98" s="150"/>
      <c r="Q98" s="161">
        <v>22</v>
      </c>
      <c r="R98" s="139" t="s">
        <v>508</v>
      </c>
      <c r="S98" s="80" t="s">
        <v>509</v>
      </c>
    </row>
    <row r="99" s="27" customFormat="1" ht="195" hidden="1" customHeight="1" spans="1:19">
      <c r="A99" s="96">
        <v>2</v>
      </c>
      <c r="B99" s="96" t="s">
        <v>510</v>
      </c>
      <c r="C99" s="80" t="s">
        <v>511</v>
      </c>
      <c r="D99" s="80" t="s">
        <v>26</v>
      </c>
      <c r="E99" s="181" t="s">
        <v>505</v>
      </c>
      <c r="F99" s="188" t="s">
        <v>28</v>
      </c>
      <c r="G99" s="188">
        <v>2021.08</v>
      </c>
      <c r="H99" s="80" t="s">
        <v>512</v>
      </c>
      <c r="I99" s="139" t="s">
        <v>513</v>
      </c>
      <c r="J99" s="150">
        <v>162</v>
      </c>
      <c r="K99" s="150">
        <v>162</v>
      </c>
      <c r="L99" s="150"/>
      <c r="M99" s="150"/>
      <c r="N99" s="150"/>
      <c r="O99" s="150"/>
      <c r="P99" s="150"/>
      <c r="Q99" s="161">
        <v>70</v>
      </c>
      <c r="R99" s="139" t="s">
        <v>514</v>
      </c>
      <c r="S99" s="80" t="s">
        <v>509</v>
      </c>
    </row>
    <row r="100" s="27" customFormat="1" ht="123" hidden="1" customHeight="1" spans="1:19">
      <c r="A100" s="96">
        <v>3</v>
      </c>
      <c r="B100" s="189" t="s">
        <v>515</v>
      </c>
      <c r="C100" s="80" t="s">
        <v>516</v>
      </c>
      <c r="D100" s="80" t="s">
        <v>26</v>
      </c>
      <c r="E100" s="80" t="s">
        <v>150</v>
      </c>
      <c r="F100" s="188" t="s">
        <v>28</v>
      </c>
      <c r="G100" s="188">
        <v>2021.08</v>
      </c>
      <c r="H100" s="80" t="s">
        <v>517</v>
      </c>
      <c r="I100" s="139" t="s">
        <v>518</v>
      </c>
      <c r="J100" s="150">
        <v>26.5</v>
      </c>
      <c r="K100" s="150">
        <v>26.5</v>
      </c>
      <c r="L100" s="196"/>
      <c r="M100" s="196"/>
      <c r="N100" s="196"/>
      <c r="O100" s="196"/>
      <c r="P100" s="196"/>
      <c r="Q100" s="161">
        <v>5</v>
      </c>
      <c r="R100" s="139" t="s">
        <v>519</v>
      </c>
      <c r="S100" s="80" t="s">
        <v>520</v>
      </c>
    </row>
    <row r="101" s="27" customFormat="1" ht="144" hidden="1" customHeight="1" spans="1:19">
      <c r="A101" s="96">
        <v>4</v>
      </c>
      <c r="B101" s="189" t="s">
        <v>521</v>
      </c>
      <c r="C101" s="97" t="s">
        <v>522</v>
      </c>
      <c r="D101" s="97" t="s">
        <v>26</v>
      </c>
      <c r="E101" s="97" t="s">
        <v>95</v>
      </c>
      <c r="F101" s="188" t="s">
        <v>28</v>
      </c>
      <c r="G101" s="188">
        <v>2021.08</v>
      </c>
      <c r="H101" s="97" t="s">
        <v>523</v>
      </c>
      <c r="I101" s="171" t="s">
        <v>524</v>
      </c>
      <c r="J101" s="197">
        <v>99</v>
      </c>
      <c r="K101" s="197">
        <v>99</v>
      </c>
      <c r="L101" s="198"/>
      <c r="M101" s="199"/>
      <c r="N101" s="199"/>
      <c r="O101" s="199"/>
      <c r="P101" s="199"/>
      <c r="Q101" s="202">
        <v>98</v>
      </c>
      <c r="R101" s="171" t="s">
        <v>525</v>
      </c>
      <c r="S101" s="97" t="s">
        <v>526</v>
      </c>
    </row>
    <row r="102" s="27" customFormat="1" ht="129" hidden="1" customHeight="1" spans="1:19">
      <c r="A102" s="96">
        <v>5</v>
      </c>
      <c r="B102" s="189" t="s">
        <v>527</v>
      </c>
      <c r="C102" s="80" t="s">
        <v>528</v>
      </c>
      <c r="D102" s="80" t="s">
        <v>26</v>
      </c>
      <c r="E102" s="80" t="s">
        <v>150</v>
      </c>
      <c r="F102" s="188" t="s">
        <v>28</v>
      </c>
      <c r="G102" s="188">
        <v>2021.08</v>
      </c>
      <c r="H102" s="80" t="s">
        <v>529</v>
      </c>
      <c r="I102" s="139" t="s">
        <v>530</v>
      </c>
      <c r="J102" s="150">
        <v>20</v>
      </c>
      <c r="K102" s="150">
        <v>20</v>
      </c>
      <c r="L102" s="196"/>
      <c r="M102" s="196"/>
      <c r="N102" s="196"/>
      <c r="O102" s="196"/>
      <c r="P102" s="196"/>
      <c r="Q102" s="161">
        <v>158</v>
      </c>
      <c r="R102" s="139" t="s">
        <v>531</v>
      </c>
      <c r="S102" s="80" t="s">
        <v>532</v>
      </c>
    </row>
    <row r="103" s="27" customFormat="1" ht="352" hidden="1" customHeight="1" spans="1:19">
      <c r="A103" s="96">
        <v>6</v>
      </c>
      <c r="B103" s="189" t="s">
        <v>533</v>
      </c>
      <c r="C103" s="97" t="s">
        <v>534</v>
      </c>
      <c r="D103" s="97" t="s">
        <v>26</v>
      </c>
      <c r="E103" s="97" t="s">
        <v>368</v>
      </c>
      <c r="F103" s="188" t="s">
        <v>28</v>
      </c>
      <c r="G103" s="188">
        <v>2021.08</v>
      </c>
      <c r="H103" s="171" t="s">
        <v>535</v>
      </c>
      <c r="I103" s="173" t="s">
        <v>536</v>
      </c>
      <c r="J103" s="197">
        <v>342</v>
      </c>
      <c r="K103" s="197">
        <v>342</v>
      </c>
      <c r="L103" s="96"/>
      <c r="M103" s="182"/>
      <c r="N103" s="182"/>
      <c r="O103" s="182"/>
      <c r="P103" s="182"/>
      <c r="Q103" s="202">
        <v>158</v>
      </c>
      <c r="R103" s="171" t="s">
        <v>537</v>
      </c>
      <c r="S103" s="97" t="s">
        <v>538</v>
      </c>
    </row>
    <row r="104" s="27" customFormat="1" ht="374" hidden="1" customHeight="1" spans="1:19">
      <c r="A104" s="96">
        <v>7</v>
      </c>
      <c r="B104" s="189" t="s">
        <v>539</v>
      </c>
      <c r="C104" s="97" t="s">
        <v>540</v>
      </c>
      <c r="D104" s="97" t="s">
        <v>26</v>
      </c>
      <c r="E104" s="97" t="s">
        <v>368</v>
      </c>
      <c r="F104" s="188" t="s">
        <v>28</v>
      </c>
      <c r="G104" s="188">
        <v>2021.08</v>
      </c>
      <c r="H104" s="171" t="s">
        <v>535</v>
      </c>
      <c r="I104" s="173" t="s">
        <v>541</v>
      </c>
      <c r="J104" s="197">
        <v>157</v>
      </c>
      <c r="K104" s="197">
        <v>157</v>
      </c>
      <c r="L104" s="96"/>
      <c r="M104" s="182"/>
      <c r="N104" s="182"/>
      <c r="O104" s="182"/>
      <c r="P104" s="182"/>
      <c r="Q104" s="202">
        <v>158</v>
      </c>
      <c r="R104" s="171" t="s">
        <v>537</v>
      </c>
      <c r="S104" s="97" t="s">
        <v>538</v>
      </c>
    </row>
    <row r="105" s="27" customFormat="1" ht="224" hidden="1" customHeight="1" spans="1:19">
      <c r="A105" s="96">
        <v>8</v>
      </c>
      <c r="B105" s="189" t="s">
        <v>542</v>
      </c>
      <c r="C105" s="139" t="s">
        <v>543</v>
      </c>
      <c r="D105" s="139" t="s">
        <v>240</v>
      </c>
      <c r="E105" s="139" t="s">
        <v>302</v>
      </c>
      <c r="F105" s="188" t="s">
        <v>28</v>
      </c>
      <c r="G105" s="188">
        <v>2021.08</v>
      </c>
      <c r="H105" s="139" t="s">
        <v>544</v>
      </c>
      <c r="I105" s="139" t="s">
        <v>545</v>
      </c>
      <c r="J105" s="150">
        <v>338</v>
      </c>
      <c r="K105" s="150"/>
      <c r="L105" s="116">
        <v>338</v>
      </c>
      <c r="M105" s="116"/>
      <c r="N105" s="116"/>
      <c r="O105" s="116"/>
      <c r="P105" s="116"/>
      <c r="Q105" s="161">
        <v>158</v>
      </c>
      <c r="R105" s="139" t="s">
        <v>546</v>
      </c>
      <c r="S105" s="80" t="s">
        <v>532</v>
      </c>
    </row>
    <row r="106" s="27" customFormat="1" ht="367" hidden="1" customHeight="1" spans="1:19">
      <c r="A106" s="96">
        <v>9</v>
      </c>
      <c r="B106" s="206" t="s">
        <v>547</v>
      </c>
      <c r="C106" s="80" t="s">
        <v>548</v>
      </c>
      <c r="D106" s="80" t="s">
        <v>26</v>
      </c>
      <c r="E106" s="80" t="s">
        <v>27</v>
      </c>
      <c r="F106" s="188" t="s">
        <v>28</v>
      </c>
      <c r="G106" s="188">
        <v>2021.08</v>
      </c>
      <c r="H106" s="80" t="s">
        <v>549</v>
      </c>
      <c r="I106" s="139" t="s">
        <v>550</v>
      </c>
      <c r="J106" s="150">
        <v>392</v>
      </c>
      <c r="K106" s="150">
        <v>392</v>
      </c>
      <c r="L106" s="150"/>
      <c r="M106" s="150"/>
      <c r="N106" s="150"/>
      <c r="O106" s="150"/>
      <c r="P106" s="150"/>
      <c r="Q106" s="161">
        <v>30</v>
      </c>
      <c r="R106" s="139" t="s">
        <v>551</v>
      </c>
      <c r="S106" s="80" t="s">
        <v>552</v>
      </c>
    </row>
    <row r="107" s="27" customFormat="1" ht="367" hidden="1" customHeight="1" spans="1:19">
      <c r="A107" s="96">
        <v>10</v>
      </c>
      <c r="B107" s="96" t="s">
        <v>553</v>
      </c>
      <c r="C107" s="80" t="s">
        <v>554</v>
      </c>
      <c r="D107" s="80" t="s">
        <v>26</v>
      </c>
      <c r="E107" s="80" t="s">
        <v>27</v>
      </c>
      <c r="F107" s="188" t="s">
        <v>28</v>
      </c>
      <c r="G107" s="188">
        <v>2021.08</v>
      </c>
      <c r="H107" s="80" t="s">
        <v>555</v>
      </c>
      <c r="I107" s="139" t="s">
        <v>556</v>
      </c>
      <c r="J107" s="150">
        <v>263.5</v>
      </c>
      <c r="K107" s="150">
        <v>263.5</v>
      </c>
      <c r="L107" s="150"/>
      <c r="M107" s="150"/>
      <c r="N107" s="150"/>
      <c r="O107" s="150"/>
      <c r="P107" s="150"/>
      <c r="Q107" s="161">
        <v>33</v>
      </c>
      <c r="R107" s="139" t="s">
        <v>557</v>
      </c>
      <c r="S107" s="80" t="s">
        <v>552</v>
      </c>
    </row>
    <row r="108" s="27" customFormat="1" ht="367" hidden="1" customHeight="1" spans="1:19">
      <c r="A108" s="96">
        <v>11</v>
      </c>
      <c r="B108" s="96" t="s">
        <v>558</v>
      </c>
      <c r="C108" s="80" t="s">
        <v>559</v>
      </c>
      <c r="D108" s="80" t="s">
        <v>26</v>
      </c>
      <c r="E108" s="80" t="s">
        <v>150</v>
      </c>
      <c r="F108" s="188" t="s">
        <v>28</v>
      </c>
      <c r="G108" s="188">
        <v>2021.08</v>
      </c>
      <c r="H108" s="181" t="s">
        <v>560</v>
      </c>
      <c r="I108" s="139" t="s">
        <v>561</v>
      </c>
      <c r="J108" s="150">
        <v>125</v>
      </c>
      <c r="K108" s="150">
        <v>125</v>
      </c>
      <c r="L108" s="150"/>
      <c r="M108" s="150"/>
      <c r="N108" s="150"/>
      <c r="O108" s="150"/>
      <c r="P108" s="150"/>
      <c r="Q108" s="161">
        <v>400</v>
      </c>
      <c r="R108" s="139" t="s">
        <v>562</v>
      </c>
      <c r="S108" s="80" t="s">
        <v>563</v>
      </c>
    </row>
  </sheetData>
  <mergeCells count="26">
    <mergeCell ref="A1:S1"/>
    <mergeCell ref="A2:G2"/>
    <mergeCell ref="J3:P3"/>
    <mergeCell ref="A5:I5"/>
    <mergeCell ref="A6:I6"/>
    <mergeCell ref="A10:I10"/>
    <mergeCell ref="A29:I29"/>
    <mergeCell ref="A51:E51"/>
    <mergeCell ref="A52:I52"/>
    <mergeCell ref="A57:I57"/>
    <mergeCell ref="A71:I71"/>
    <mergeCell ref="A79:I79"/>
    <mergeCell ref="A87:I87"/>
    <mergeCell ref="A97:I97"/>
    <mergeCell ref="A3:A4"/>
    <mergeCell ref="B3:B4"/>
    <mergeCell ref="C3:C4"/>
    <mergeCell ref="D3:D4"/>
    <mergeCell ref="E3:E4"/>
    <mergeCell ref="F3:F4"/>
    <mergeCell ref="G3:G4"/>
    <mergeCell ref="H3:H4"/>
    <mergeCell ref="I3:I4"/>
    <mergeCell ref="Q3:Q4"/>
    <mergeCell ref="R3:R4"/>
    <mergeCell ref="S3:S4"/>
  </mergeCells>
  <pageMargins left="0.751388888888889" right="0.751388888888889" top="0.66875" bottom="0" header="0.5" footer="0.5"/>
  <pageSetup paperSize="9" scale="4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8"/>
  <sheetViews>
    <sheetView workbookViewId="0">
      <selection activeCell="C12" sqref="C12"/>
    </sheetView>
  </sheetViews>
  <sheetFormatPr defaultColWidth="8.75" defaultRowHeight="15.6"/>
  <cols>
    <col min="1" max="1" width="7.87962962962963" style="2" customWidth="1"/>
    <col min="2" max="2" width="21.1296296296296" style="3" customWidth="1"/>
    <col min="3" max="3" width="6.12962962962963" style="2" customWidth="1"/>
    <col min="4" max="4" width="8.37962962962963" style="2" customWidth="1"/>
    <col min="5" max="5" width="11.3796296296296" style="2" customWidth="1"/>
    <col min="6" max="6" width="12.1296296296296" style="4" customWidth="1"/>
    <col min="7" max="7" width="12" style="2" customWidth="1"/>
    <col min="8" max="8" width="9" style="2" customWidth="1"/>
    <col min="9" max="9" width="8.37962962962963" style="2" customWidth="1"/>
    <col min="10" max="10" width="12.6296296296296" style="1"/>
    <col min="11" max="16384" width="8.75" style="1"/>
  </cols>
  <sheetData>
    <row r="1" s="1" customFormat="1" ht="63" customHeight="1" spans="1:9">
      <c r="A1" s="5" t="s">
        <v>564</v>
      </c>
      <c r="B1" s="5"/>
      <c r="C1" s="5"/>
      <c r="D1" s="5"/>
      <c r="E1" s="5"/>
      <c r="F1" s="5"/>
      <c r="G1" s="5"/>
      <c r="H1" s="5"/>
      <c r="I1" s="26"/>
    </row>
    <row r="2" s="1" customFormat="1" ht="30.75" customHeight="1" spans="1:9">
      <c r="A2" s="6"/>
      <c r="B2" s="7"/>
      <c r="C2" s="8"/>
      <c r="D2" s="8"/>
      <c r="E2" s="8"/>
      <c r="F2" s="9"/>
      <c r="G2" s="10" t="s">
        <v>565</v>
      </c>
      <c r="H2" s="8"/>
      <c r="I2" s="8"/>
    </row>
    <row r="3" s="1" customFormat="1" ht="39" customHeight="1" spans="1:9">
      <c r="A3" s="11" t="s">
        <v>2</v>
      </c>
      <c r="B3" s="12" t="s">
        <v>6</v>
      </c>
      <c r="C3" s="12" t="s">
        <v>566</v>
      </c>
      <c r="D3" s="11" t="s">
        <v>567</v>
      </c>
      <c r="E3" s="13"/>
      <c r="F3" s="14" t="s">
        <v>568</v>
      </c>
      <c r="G3" s="15"/>
      <c r="H3" s="12" t="s">
        <v>12</v>
      </c>
      <c r="I3" s="2"/>
    </row>
    <row r="4" s="1" customFormat="1" ht="37" customHeight="1" spans="1:9">
      <c r="A4" s="13"/>
      <c r="B4" s="16"/>
      <c r="C4" s="16"/>
      <c r="D4" s="13"/>
      <c r="E4" s="11" t="s">
        <v>569</v>
      </c>
      <c r="F4" s="14" t="s">
        <v>570</v>
      </c>
      <c r="G4" s="17" t="s">
        <v>571</v>
      </c>
      <c r="H4" s="13"/>
      <c r="I4" s="2"/>
    </row>
    <row r="5" s="1" customFormat="1" ht="34" customHeight="1" spans="1:9">
      <c r="A5" s="11" t="s">
        <v>15</v>
      </c>
      <c r="B5" s="18"/>
      <c r="C5" s="13">
        <f t="shared" ref="C5:H5" si="0">C6+C42+C44+C46</f>
        <v>13</v>
      </c>
      <c r="D5" s="210" t="s">
        <v>572</v>
      </c>
      <c r="E5" s="210" t="s">
        <v>572</v>
      </c>
      <c r="F5" s="20">
        <f t="shared" si="0"/>
        <v>2718</v>
      </c>
      <c r="G5" s="21">
        <f t="shared" si="0"/>
        <v>1</v>
      </c>
      <c r="H5" s="22">
        <f t="shared" si="0"/>
        <v>466</v>
      </c>
      <c r="I5" s="2"/>
    </row>
    <row r="6" s="1" customFormat="1" ht="34" customHeight="1" spans="1:9">
      <c r="A6" s="23" t="s">
        <v>573</v>
      </c>
      <c r="B6" s="24" t="s">
        <v>574</v>
      </c>
      <c r="C6" s="13">
        <f>C7+C12+C22+C28+C39</f>
        <v>6</v>
      </c>
      <c r="D6" s="211" t="s">
        <v>572</v>
      </c>
      <c r="E6" s="211" t="s">
        <v>572</v>
      </c>
      <c r="F6" s="20">
        <f>+F7+F12+F22+F28+F39</f>
        <v>1869</v>
      </c>
      <c r="G6" s="21">
        <f t="shared" ref="G6:G8" si="1">F6/F5</f>
        <v>0.687637969094923</v>
      </c>
      <c r="H6" s="13">
        <f>H7+H12+H22+H28+H39</f>
        <v>82</v>
      </c>
      <c r="I6" s="2"/>
    </row>
    <row r="7" s="1" customFormat="1" ht="34" customHeight="1" spans="1:9">
      <c r="A7" s="23" t="s">
        <v>575</v>
      </c>
      <c r="B7" s="24" t="s">
        <v>576</v>
      </c>
      <c r="C7" s="13">
        <f t="shared" ref="C7:H7" si="2">SUM(C8:C11)</f>
        <v>1</v>
      </c>
      <c r="D7" s="211" t="s">
        <v>572</v>
      </c>
      <c r="E7" s="211" t="s">
        <v>572</v>
      </c>
      <c r="F7" s="20">
        <f t="shared" si="2"/>
        <v>300</v>
      </c>
      <c r="G7" s="21">
        <f t="shared" si="1"/>
        <v>0.160513643659711</v>
      </c>
      <c r="H7" s="13">
        <f t="shared" si="2"/>
        <v>28</v>
      </c>
      <c r="I7" s="2"/>
    </row>
    <row r="8" s="1" customFormat="1" ht="34" customHeight="1" spans="1:9">
      <c r="A8" s="13">
        <v>1</v>
      </c>
      <c r="B8" s="25" t="s">
        <v>577</v>
      </c>
      <c r="C8" s="13">
        <v>1</v>
      </c>
      <c r="D8" s="13">
        <v>1</v>
      </c>
      <c r="E8" s="11" t="s">
        <v>578</v>
      </c>
      <c r="F8" s="20">
        <v>300</v>
      </c>
      <c r="G8" s="21">
        <f t="shared" si="1"/>
        <v>1</v>
      </c>
      <c r="H8" s="13">
        <v>28</v>
      </c>
      <c r="I8" s="2"/>
    </row>
    <row r="9" s="1" customFormat="1" ht="34" customHeight="1" spans="1:9">
      <c r="A9" s="13">
        <v>2</v>
      </c>
      <c r="B9" s="25" t="s">
        <v>579</v>
      </c>
      <c r="C9" s="13"/>
      <c r="D9" s="13"/>
      <c r="E9" s="11" t="s">
        <v>578</v>
      </c>
      <c r="F9" s="20"/>
      <c r="G9" s="21"/>
      <c r="H9" s="13"/>
      <c r="I9" s="2"/>
    </row>
    <row r="10" s="1" customFormat="1" ht="34" customHeight="1" spans="1:9">
      <c r="A10" s="13">
        <v>3</v>
      </c>
      <c r="B10" s="25" t="s">
        <v>580</v>
      </c>
      <c r="C10" s="13"/>
      <c r="D10" s="13"/>
      <c r="E10" s="11" t="s">
        <v>578</v>
      </c>
      <c r="F10" s="20"/>
      <c r="G10" s="21"/>
      <c r="H10" s="13"/>
      <c r="I10" s="2"/>
    </row>
    <row r="11" s="1" customFormat="1" ht="34" customHeight="1" spans="1:9">
      <c r="A11" s="13">
        <v>4</v>
      </c>
      <c r="B11" s="25" t="s">
        <v>581</v>
      </c>
      <c r="C11" s="13"/>
      <c r="D11" s="13"/>
      <c r="E11" s="11" t="s">
        <v>582</v>
      </c>
      <c r="F11" s="20"/>
      <c r="G11" s="21"/>
      <c r="H11" s="13"/>
      <c r="I11" s="2"/>
    </row>
    <row r="12" s="1" customFormat="1" ht="34" customHeight="1" spans="1:9">
      <c r="A12" s="23" t="s">
        <v>583</v>
      </c>
      <c r="B12" s="24" t="s">
        <v>584</v>
      </c>
      <c r="C12" s="13">
        <f t="shared" ref="C12:H12" si="3">SUM(C13:C21)</f>
        <v>0</v>
      </c>
      <c r="D12" s="211" t="s">
        <v>572</v>
      </c>
      <c r="E12" s="211" t="s">
        <v>572</v>
      </c>
      <c r="F12" s="20">
        <f t="shared" si="3"/>
        <v>0</v>
      </c>
      <c r="G12" s="21">
        <f>F12/F5</f>
        <v>0</v>
      </c>
      <c r="H12" s="22">
        <f t="shared" si="3"/>
        <v>0</v>
      </c>
      <c r="I12" s="2"/>
    </row>
    <row r="13" s="1" customFormat="1" ht="34" customHeight="1" spans="1:9">
      <c r="A13" s="13">
        <v>1</v>
      </c>
      <c r="B13" s="25" t="s">
        <v>585</v>
      </c>
      <c r="C13" s="13"/>
      <c r="D13" s="13"/>
      <c r="E13" s="11" t="s">
        <v>582</v>
      </c>
      <c r="F13" s="20"/>
      <c r="G13" s="21"/>
      <c r="H13" s="13"/>
      <c r="I13" s="2"/>
    </row>
    <row r="14" s="1" customFormat="1" ht="34" customHeight="1" spans="1:9">
      <c r="A14" s="13">
        <v>2</v>
      </c>
      <c r="B14" s="25" t="s">
        <v>586</v>
      </c>
      <c r="C14" s="13"/>
      <c r="D14" s="13"/>
      <c r="E14" s="11" t="s">
        <v>587</v>
      </c>
      <c r="F14" s="20"/>
      <c r="G14" s="21"/>
      <c r="H14" s="13"/>
      <c r="I14" s="2"/>
    </row>
    <row r="15" s="1" customFormat="1" ht="34" customHeight="1" spans="1:9">
      <c r="A15" s="13">
        <v>3</v>
      </c>
      <c r="B15" s="25" t="s">
        <v>588</v>
      </c>
      <c r="C15" s="13"/>
      <c r="D15" s="13"/>
      <c r="E15" s="11" t="s">
        <v>582</v>
      </c>
      <c r="F15" s="20"/>
      <c r="G15" s="21"/>
      <c r="H15" s="13"/>
      <c r="I15" s="2"/>
    </row>
    <row r="16" s="1" customFormat="1" ht="34" customHeight="1" spans="1:9">
      <c r="A16" s="13">
        <v>4</v>
      </c>
      <c r="B16" s="25" t="s">
        <v>589</v>
      </c>
      <c r="C16" s="13"/>
      <c r="D16" s="13"/>
      <c r="E16" s="11" t="s">
        <v>587</v>
      </c>
      <c r="F16" s="20"/>
      <c r="G16" s="21"/>
      <c r="H16" s="13"/>
      <c r="I16" s="2"/>
    </row>
    <row r="17" s="1" customFormat="1" ht="34" customHeight="1" spans="1:9">
      <c r="A17" s="13">
        <v>5</v>
      </c>
      <c r="B17" s="25" t="s">
        <v>590</v>
      </c>
      <c r="C17" s="13"/>
      <c r="D17" s="13"/>
      <c r="E17" s="11" t="s">
        <v>582</v>
      </c>
      <c r="F17" s="20"/>
      <c r="G17" s="21"/>
      <c r="H17" s="13"/>
      <c r="I17" s="2"/>
    </row>
    <row r="18" s="1" customFormat="1" ht="34" customHeight="1" spans="1:9">
      <c r="A18" s="13">
        <v>6</v>
      </c>
      <c r="B18" s="25" t="s">
        <v>591</v>
      </c>
      <c r="C18" s="13"/>
      <c r="D18" s="13"/>
      <c r="E18" s="11" t="s">
        <v>578</v>
      </c>
      <c r="F18" s="20"/>
      <c r="G18" s="21"/>
      <c r="H18" s="13"/>
      <c r="I18" s="2"/>
    </row>
    <row r="19" s="1" customFormat="1" ht="34" customHeight="1" spans="1:9">
      <c r="A19" s="13">
        <v>7</v>
      </c>
      <c r="B19" s="25" t="s">
        <v>592</v>
      </c>
      <c r="C19" s="13"/>
      <c r="D19" s="13"/>
      <c r="E19" s="11" t="s">
        <v>582</v>
      </c>
      <c r="F19" s="20"/>
      <c r="G19" s="21"/>
      <c r="H19" s="13"/>
      <c r="I19" s="2"/>
    </row>
    <row r="20" s="1" customFormat="1" ht="34" customHeight="1" spans="1:9">
      <c r="A20" s="13">
        <v>8</v>
      </c>
      <c r="B20" s="25" t="s">
        <v>593</v>
      </c>
      <c r="C20" s="13"/>
      <c r="D20" s="13"/>
      <c r="E20" s="11" t="s">
        <v>594</v>
      </c>
      <c r="F20" s="20"/>
      <c r="G20" s="21"/>
      <c r="H20" s="13"/>
      <c r="I20" s="2"/>
    </row>
    <row r="21" s="1" customFormat="1" ht="34" customHeight="1" spans="1:9">
      <c r="A21" s="13">
        <v>9</v>
      </c>
      <c r="B21" s="25" t="s">
        <v>595</v>
      </c>
      <c r="C21" s="13"/>
      <c r="D21" s="13"/>
      <c r="E21" s="11" t="s">
        <v>587</v>
      </c>
      <c r="F21" s="20"/>
      <c r="G21" s="21"/>
      <c r="H21" s="13"/>
      <c r="I21" s="2"/>
    </row>
    <row r="22" s="1" customFormat="1" ht="34" customHeight="1" spans="1:9">
      <c r="A22" s="23" t="s">
        <v>596</v>
      </c>
      <c r="B22" s="24" t="s">
        <v>597</v>
      </c>
      <c r="C22" s="13">
        <f t="shared" ref="C22:H22" si="4">SUM(C23:C27)</f>
        <v>1</v>
      </c>
      <c r="D22" s="211" t="s">
        <v>572</v>
      </c>
      <c r="E22" s="211" t="s">
        <v>572</v>
      </c>
      <c r="F22" s="20">
        <f t="shared" si="4"/>
        <v>500</v>
      </c>
      <c r="G22" s="21">
        <f>F22/F6</f>
        <v>0.267522739432852</v>
      </c>
      <c r="H22" s="13">
        <f t="shared" si="4"/>
        <v>17</v>
      </c>
      <c r="I22" s="2"/>
    </row>
    <row r="23" s="1" customFormat="1" ht="34" customHeight="1" spans="1:9">
      <c r="A23" s="13">
        <v>1</v>
      </c>
      <c r="B23" s="25" t="s">
        <v>598</v>
      </c>
      <c r="C23" s="13"/>
      <c r="D23" s="13"/>
      <c r="E23" s="11" t="s">
        <v>578</v>
      </c>
      <c r="F23" s="20"/>
      <c r="G23" s="21"/>
      <c r="H23" s="13"/>
      <c r="I23" s="2"/>
    </row>
    <row r="24" s="1" customFormat="1" ht="34" customHeight="1" spans="1:9">
      <c r="A24" s="13">
        <v>2</v>
      </c>
      <c r="B24" s="25" t="s">
        <v>599</v>
      </c>
      <c r="C24" s="13"/>
      <c r="D24" s="13"/>
      <c r="E24" s="11" t="s">
        <v>578</v>
      </c>
      <c r="F24" s="20"/>
      <c r="G24" s="21"/>
      <c r="H24" s="13"/>
      <c r="I24" s="2"/>
    </row>
    <row r="25" s="1" customFormat="1" ht="34" customHeight="1" spans="1:9">
      <c r="A25" s="13">
        <v>3</v>
      </c>
      <c r="B25" s="25" t="s">
        <v>600</v>
      </c>
      <c r="C25" s="13"/>
      <c r="D25" s="13"/>
      <c r="E25" s="11" t="s">
        <v>587</v>
      </c>
      <c r="F25" s="20"/>
      <c r="G25" s="21"/>
      <c r="H25" s="13"/>
      <c r="I25" s="2"/>
    </row>
    <row r="26" s="1" customFormat="1" ht="34" customHeight="1" spans="1:9">
      <c r="A26" s="13">
        <v>4</v>
      </c>
      <c r="B26" s="25" t="s">
        <v>295</v>
      </c>
      <c r="C26" s="13">
        <v>1</v>
      </c>
      <c r="D26" s="13">
        <v>50</v>
      </c>
      <c r="E26" s="11" t="s">
        <v>587</v>
      </c>
      <c r="F26" s="20">
        <v>500</v>
      </c>
      <c r="G26" s="21">
        <f>F26/F22</f>
        <v>1</v>
      </c>
      <c r="H26" s="13">
        <v>17</v>
      </c>
      <c r="I26" s="2"/>
    </row>
    <row r="27" s="1" customFormat="1" ht="34" customHeight="1" spans="1:9">
      <c r="A27" s="13">
        <v>5</v>
      </c>
      <c r="B27" s="25" t="s">
        <v>164</v>
      </c>
      <c r="C27" s="13"/>
      <c r="D27" s="13"/>
      <c r="E27" s="11" t="s">
        <v>601</v>
      </c>
      <c r="F27" s="20"/>
      <c r="G27" s="21"/>
      <c r="H27" s="13"/>
      <c r="I27" s="2"/>
    </row>
    <row r="28" s="1" customFormat="1" ht="34" customHeight="1" spans="1:9">
      <c r="A28" s="23" t="s">
        <v>602</v>
      </c>
      <c r="B28" s="24" t="s">
        <v>603</v>
      </c>
      <c r="C28" s="13">
        <f t="shared" ref="C28:H28" si="5">SUM(C29:C38)</f>
        <v>2</v>
      </c>
      <c r="D28" s="211" t="s">
        <v>572</v>
      </c>
      <c r="E28" s="211" t="s">
        <v>572</v>
      </c>
      <c r="F28" s="20">
        <f t="shared" si="5"/>
        <v>500</v>
      </c>
      <c r="G28" s="21">
        <f>F28/F6</f>
        <v>0.267522739432852</v>
      </c>
      <c r="H28" s="13">
        <f t="shared" si="5"/>
        <v>22</v>
      </c>
      <c r="I28" s="2"/>
    </row>
    <row r="29" s="1" customFormat="1" ht="34" customHeight="1" spans="1:9">
      <c r="A29" s="13">
        <v>1</v>
      </c>
      <c r="B29" s="25" t="s">
        <v>604</v>
      </c>
      <c r="C29" s="13"/>
      <c r="D29" s="13"/>
      <c r="E29" s="11" t="s">
        <v>594</v>
      </c>
      <c r="F29" s="20"/>
      <c r="G29" s="21"/>
      <c r="H29" s="13"/>
      <c r="I29" s="2"/>
    </row>
    <row r="30" s="1" customFormat="1" ht="34" customHeight="1" spans="1:9">
      <c r="A30" s="13">
        <v>2</v>
      </c>
      <c r="B30" s="25" t="s">
        <v>605</v>
      </c>
      <c r="C30" s="13"/>
      <c r="D30" s="13"/>
      <c r="E30" s="11" t="s">
        <v>594</v>
      </c>
      <c r="F30" s="20"/>
      <c r="G30" s="21"/>
      <c r="H30" s="13"/>
      <c r="I30" s="2"/>
    </row>
    <row r="31" s="1" customFormat="1" ht="34" customHeight="1" spans="1:9">
      <c r="A31" s="13">
        <v>3</v>
      </c>
      <c r="B31" s="25" t="s">
        <v>606</v>
      </c>
      <c r="C31" s="13"/>
      <c r="D31" s="13"/>
      <c r="E31" s="11" t="s">
        <v>578</v>
      </c>
      <c r="F31" s="20"/>
      <c r="G31" s="21"/>
      <c r="H31" s="13"/>
      <c r="I31" s="2"/>
    </row>
    <row r="32" s="1" customFormat="1" ht="34" customHeight="1" spans="1:9">
      <c r="A32" s="13">
        <v>4</v>
      </c>
      <c r="B32" s="25" t="s">
        <v>607</v>
      </c>
      <c r="C32" s="13"/>
      <c r="D32" s="13"/>
      <c r="E32" s="11" t="s">
        <v>594</v>
      </c>
      <c r="F32" s="20"/>
      <c r="G32" s="21"/>
      <c r="H32" s="13"/>
      <c r="I32" s="2"/>
    </row>
    <row r="33" s="1" customFormat="1" ht="34" customHeight="1" spans="1:9">
      <c r="A33" s="13">
        <v>5</v>
      </c>
      <c r="B33" s="25" t="s">
        <v>608</v>
      </c>
      <c r="C33" s="13">
        <v>1</v>
      </c>
      <c r="D33" s="13">
        <v>1</v>
      </c>
      <c r="E33" s="11" t="s">
        <v>578</v>
      </c>
      <c r="F33" s="20">
        <v>130</v>
      </c>
      <c r="G33" s="21">
        <f>F33/F28</f>
        <v>0.26</v>
      </c>
      <c r="H33" s="13">
        <v>5</v>
      </c>
      <c r="I33" s="2"/>
    </row>
    <row r="34" s="1" customFormat="1" ht="34" customHeight="1" spans="1:9">
      <c r="A34" s="13">
        <v>6</v>
      </c>
      <c r="B34" s="25" t="s">
        <v>609</v>
      </c>
      <c r="C34" s="13"/>
      <c r="D34" s="13"/>
      <c r="E34" s="11" t="s">
        <v>594</v>
      </c>
      <c r="F34" s="20"/>
      <c r="G34" s="21"/>
      <c r="H34" s="13"/>
      <c r="I34" s="2"/>
    </row>
    <row r="35" s="1" customFormat="1" ht="34" customHeight="1" spans="1:9">
      <c r="A35" s="13">
        <v>7</v>
      </c>
      <c r="B35" s="25" t="s">
        <v>610</v>
      </c>
      <c r="C35" s="13"/>
      <c r="D35" s="13"/>
      <c r="E35" s="11" t="s">
        <v>578</v>
      </c>
      <c r="F35" s="20"/>
      <c r="G35" s="21"/>
      <c r="H35" s="13"/>
      <c r="I35" s="2"/>
    </row>
    <row r="36" s="1" customFormat="1" ht="34" customHeight="1" spans="1:9">
      <c r="A36" s="13">
        <v>8</v>
      </c>
      <c r="B36" s="25" t="s">
        <v>611</v>
      </c>
      <c r="C36" s="13"/>
      <c r="D36" s="13"/>
      <c r="E36" s="11" t="s">
        <v>578</v>
      </c>
      <c r="F36" s="20"/>
      <c r="G36" s="21"/>
      <c r="H36" s="13"/>
      <c r="I36" s="2"/>
    </row>
    <row r="37" s="1" customFormat="1" ht="34" customHeight="1" spans="1:9">
      <c r="A37" s="13">
        <v>9</v>
      </c>
      <c r="B37" s="25" t="s">
        <v>612</v>
      </c>
      <c r="C37" s="13"/>
      <c r="D37" s="13"/>
      <c r="E37" s="11" t="s">
        <v>578</v>
      </c>
      <c r="F37" s="20"/>
      <c r="G37" s="21"/>
      <c r="H37" s="13"/>
      <c r="I37" s="2"/>
    </row>
    <row r="38" s="1" customFormat="1" ht="34" customHeight="1" spans="1:9">
      <c r="A38" s="13">
        <v>10</v>
      </c>
      <c r="B38" s="25" t="s">
        <v>310</v>
      </c>
      <c r="C38" s="13">
        <v>1</v>
      </c>
      <c r="D38" s="13">
        <v>1</v>
      </c>
      <c r="E38" s="11" t="s">
        <v>594</v>
      </c>
      <c r="F38" s="20">
        <v>370</v>
      </c>
      <c r="G38" s="21">
        <f>F38/F28</f>
        <v>0.74</v>
      </c>
      <c r="H38" s="13">
        <v>17</v>
      </c>
      <c r="I38" s="2"/>
    </row>
    <row r="39" s="1" customFormat="1" ht="34" customHeight="1" spans="1:9">
      <c r="A39" s="23" t="s">
        <v>613</v>
      </c>
      <c r="B39" s="24" t="s">
        <v>368</v>
      </c>
      <c r="C39" s="13">
        <f t="shared" ref="C39:H39" si="6">SUM(C40:C41)</f>
        <v>2</v>
      </c>
      <c r="D39" s="211" t="s">
        <v>572</v>
      </c>
      <c r="E39" s="211" t="s">
        <v>572</v>
      </c>
      <c r="F39" s="20">
        <f t="shared" si="6"/>
        <v>569</v>
      </c>
      <c r="G39" s="21">
        <f>F39/F6</f>
        <v>0.304440877474585</v>
      </c>
      <c r="H39" s="13">
        <f t="shared" si="6"/>
        <v>15</v>
      </c>
      <c r="I39" s="2"/>
    </row>
    <row r="40" s="1" customFormat="1" ht="34" customHeight="1" spans="1:9">
      <c r="A40" s="13">
        <v>1</v>
      </c>
      <c r="B40" s="25" t="s">
        <v>614</v>
      </c>
      <c r="C40" s="13">
        <v>2</v>
      </c>
      <c r="D40" s="13">
        <v>2</v>
      </c>
      <c r="E40" s="11" t="s">
        <v>594</v>
      </c>
      <c r="F40" s="20">
        <v>569</v>
      </c>
      <c r="G40" s="21">
        <f>F40/F39</f>
        <v>1</v>
      </c>
      <c r="H40" s="13">
        <v>15</v>
      </c>
      <c r="I40" s="2"/>
    </row>
    <row r="41" s="1" customFormat="1" ht="34" customHeight="1" spans="1:9">
      <c r="A41" s="13">
        <v>2</v>
      </c>
      <c r="B41" s="25" t="s">
        <v>615</v>
      </c>
      <c r="C41" s="13"/>
      <c r="D41" s="13"/>
      <c r="E41" s="11" t="s">
        <v>578</v>
      </c>
      <c r="F41" s="20"/>
      <c r="G41" s="21"/>
      <c r="H41" s="13"/>
      <c r="I41" s="2"/>
    </row>
    <row r="42" s="1" customFormat="1" ht="34" customHeight="1" spans="1:9">
      <c r="A42" s="23" t="s">
        <v>616</v>
      </c>
      <c r="B42" s="24" t="s">
        <v>617</v>
      </c>
      <c r="C42" s="13">
        <f t="shared" ref="C42:H42" si="7">SUM(C43)</f>
        <v>0</v>
      </c>
      <c r="D42" s="211" t="s">
        <v>572</v>
      </c>
      <c r="E42" s="211" t="s">
        <v>572</v>
      </c>
      <c r="F42" s="20">
        <f t="shared" si="7"/>
        <v>0</v>
      </c>
      <c r="G42" s="21">
        <f>F42/F5</f>
        <v>0</v>
      </c>
      <c r="H42" s="13">
        <f t="shared" si="7"/>
        <v>0</v>
      </c>
      <c r="I42" s="2"/>
    </row>
    <row r="43" s="1" customFormat="1" ht="34" customHeight="1" spans="1:9">
      <c r="A43" s="13">
        <v>1</v>
      </c>
      <c r="B43" s="25" t="s">
        <v>618</v>
      </c>
      <c r="C43" s="13"/>
      <c r="D43" s="13"/>
      <c r="E43" s="11" t="s">
        <v>578</v>
      </c>
      <c r="F43" s="20"/>
      <c r="G43" s="21"/>
      <c r="H43" s="13"/>
      <c r="I43" s="2"/>
    </row>
    <row r="44" s="1" customFormat="1" ht="34" customHeight="1" spans="1:9">
      <c r="A44" s="23" t="s">
        <v>619</v>
      </c>
      <c r="B44" s="24" t="s">
        <v>620</v>
      </c>
      <c r="C44" s="13">
        <f t="shared" ref="C44:H44" si="8">SUM(C45)</f>
        <v>0</v>
      </c>
      <c r="D44" s="211" t="s">
        <v>572</v>
      </c>
      <c r="E44" s="211" t="s">
        <v>572</v>
      </c>
      <c r="F44" s="20">
        <f t="shared" si="8"/>
        <v>0</v>
      </c>
      <c r="G44" s="21">
        <f>F44/F5</f>
        <v>0</v>
      </c>
      <c r="H44" s="13">
        <f t="shared" si="8"/>
        <v>0</v>
      </c>
      <c r="I44" s="2"/>
    </row>
    <row r="45" s="1" customFormat="1" ht="34" customHeight="1" spans="1:9">
      <c r="A45" s="13">
        <v>1</v>
      </c>
      <c r="B45" s="25" t="s">
        <v>621</v>
      </c>
      <c r="C45" s="13"/>
      <c r="D45" s="13"/>
      <c r="E45" s="11" t="s">
        <v>622</v>
      </c>
      <c r="F45" s="20"/>
      <c r="G45" s="21"/>
      <c r="H45" s="13"/>
      <c r="I45" s="2"/>
    </row>
    <row r="46" s="1" customFormat="1" ht="34" customHeight="1" spans="1:9">
      <c r="A46" s="23" t="s">
        <v>623</v>
      </c>
      <c r="B46" s="24" t="s">
        <v>624</v>
      </c>
      <c r="C46" s="13">
        <f t="shared" ref="C46:H46" si="9">C47+C65</f>
        <v>7</v>
      </c>
      <c r="D46" s="211" t="s">
        <v>572</v>
      </c>
      <c r="E46" s="211" t="s">
        <v>572</v>
      </c>
      <c r="F46" s="20">
        <f t="shared" si="9"/>
        <v>849</v>
      </c>
      <c r="G46" s="21">
        <f>F46/F5</f>
        <v>0.312362030905077</v>
      </c>
      <c r="H46" s="13">
        <f t="shared" si="9"/>
        <v>384</v>
      </c>
      <c r="I46" s="2"/>
    </row>
    <row r="47" s="1" customFormat="1" ht="34" customHeight="1" spans="1:9">
      <c r="A47" s="23" t="s">
        <v>575</v>
      </c>
      <c r="B47" s="24" t="s">
        <v>625</v>
      </c>
      <c r="C47" s="13">
        <f t="shared" ref="C47:H47" si="10">SUM(C48:C64)</f>
        <v>7</v>
      </c>
      <c r="D47" s="211" t="s">
        <v>572</v>
      </c>
      <c r="E47" s="211" t="s">
        <v>572</v>
      </c>
      <c r="F47" s="20">
        <f t="shared" si="10"/>
        <v>849</v>
      </c>
      <c r="G47" s="21">
        <f>F47/F46</f>
        <v>1</v>
      </c>
      <c r="H47" s="13">
        <f t="shared" si="10"/>
        <v>384</v>
      </c>
      <c r="I47" s="2"/>
    </row>
    <row r="48" s="1" customFormat="1" ht="34" customHeight="1" spans="1:9">
      <c r="A48" s="13">
        <v>1</v>
      </c>
      <c r="B48" s="25" t="s">
        <v>626</v>
      </c>
      <c r="C48" s="13"/>
      <c r="D48" s="13"/>
      <c r="E48" s="11" t="s">
        <v>582</v>
      </c>
      <c r="F48" s="20"/>
      <c r="G48" s="21"/>
      <c r="H48" s="13"/>
      <c r="I48" s="2"/>
    </row>
    <row r="49" s="1" customFormat="1" ht="34" customHeight="1" spans="1:9">
      <c r="A49" s="13">
        <v>2</v>
      </c>
      <c r="B49" s="25" t="s">
        <v>627</v>
      </c>
      <c r="C49" s="13"/>
      <c r="D49" s="13"/>
      <c r="E49" s="11" t="s">
        <v>628</v>
      </c>
      <c r="F49" s="20"/>
      <c r="G49" s="21"/>
      <c r="H49" s="13"/>
      <c r="I49" s="2"/>
    </row>
    <row r="50" s="1" customFormat="1" ht="34" customHeight="1" spans="1:9">
      <c r="A50" s="13">
        <v>3</v>
      </c>
      <c r="B50" s="25" t="s">
        <v>629</v>
      </c>
      <c r="C50" s="13"/>
      <c r="D50" s="13"/>
      <c r="E50" s="11" t="s">
        <v>582</v>
      </c>
      <c r="F50" s="20"/>
      <c r="G50" s="21"/>
      <c r="H50" s="13"/>
      <c r="I50" s="2"/>
    </row>
    <row r="51" s="1" customFormat="1" ht="34" customHeight="1" spans="1:9">
      <c r="A51" s="13">
        <v>4</v>
      </c>
      <c r="B51" s="25" t="s">
        <v>630</v>
      </c>
      <c r="C51" s="13"/>
      <c r="D51" s="13"/>
      <c r="E51" s="11" t="s">
        <v>601</v>
      </c>
      <c r="F51" s="20"/>
      <c r="G51" s="21"/>
      <c r="H51" s="13"/>
      <c r="I51" s="2"/>
    </row>
    <row r="52" s="1" customFormat="1" ht="34" customHeight="1" spans="1:9">
      <c r="A52" s="13">
        <v>5</v>
      </c>
      <c r="B52" s="25" t="s">
        <v>631</v>
      </c>
      <c r="C52" s="13">
        <v>7</v>
      </c>
      <c r="D52" s="13">
        <v>7</v>
      </c>
      <c r="E52" s="11" t="s">
        <v>594</v>
      </c>
      <c r="F52" s="20">
        <v>849</v>
      </c>
      <c r="G52" s="21">
        <f>F52/F47</f>
        <v>1</v>
      </c>
      <c r="H52" s="13">
        <v>384</v>
      </c>
      <c r="I52" s="2"/>
    </row>
    <row r="53" s="1" customFormat="1" ht="34" customHeight="1" spans="1:9">
      <c r="A53" s="13">
        <v>6</v>
      </c>
      <c r="B53" s="25" t="s">
        <v>632</v>
      </c>
      <c r="C53" s="13"/>
      <c r="D53" s="13"/>
      <c r="E53" s="11" t="s">
        <v>578</v>
      </c>
      <c r="F53" s="20"/>
      <c r="G53" s="21"/>
      <c r="H53" s="13"/>
      <c r="I53" s="2"/>
    </row>
    <row r="54" s="1" customFormat="1" ht="34" customHeight="1" spans="1:9">
      <c r="A54" s="13">
        <v>7</v>
      </c>
      <c r="B54" s="25" t="s">
        <v>633</v>
      </c>
      <c r="C54" s="13"/>
      <c r="D54" s="13"/>
      <c r="E54" s="11" t="s">
        <v>578</v>
      </c>
      <c r="F54" s="20"/>
      <c r="G54" s="21"/>
      <c r="H54" s="13"/>
      <c r="I54" s="2"/>
    </row>
    <row r="55" s="1" customFormat="1" ht="34" customHeight="1" spans="1:9">
      <c r="A55" s="13">
        <v>8</v>
      </c>
      <c r="B55" s="25" t="s">
        <v>634</v>
      </c>
      <c r="C55" s="13"/>
      <c r="D55" s="13"/>
      <c r="E55" s="11" t="s">
        <v>622</v>
      </c>
      <c r="F55" s="20"/>
      <c r="G55" s="21"/>
      <c r="H55" s="13"/>
      <c r="I55" s="2"/>
    </row>
    <row r="56" s="1" customFormat="1" ht="34" customHeight="1" spans="1:9">
      <c r="A56" s="13">
        <v>9</v>
      </c>
      <c r="B56" s="25" t="s">
        <v>635</v>
      </c>
      <c r="C56" s="13"/>
      <c r="D56" s="13"/>
      <c r="E56" s="11" t="s">
        <v>578</v>
      </c>
      <c r="F56" s="20"/>
      <c r="G56" s="21"/>
      <c r="H56" s="13"/>
      <c r="I56" s="2"/>
    </row>
    <row r="57" s="1" customFormat="1" ht="34" customHeight="1" spans="1:9">
      <c r="A57" s="13">
        <v>10</v>
      </c>
      <c r="B57" s="25" t="s">
        <v>35</v>
      </c>
      <c r="C57" s="13"/>
      <c r="D57" s="13"/>
      <c r="E57" s="11" t="s">
        <v>594</v>
      </c>
      <c r="F57" s="20"/>
      <c r="G57" s="21"/>
      <c r="H57" s="13"/>
      <c r="I57" s="2"/>
    </row>
    <row r="58" s="1" customFormat="1" ht="34" customHeight="1" spans="1:9">
      <c r="A58" s="13">
        <v>11</v>
      </c>
      <c r="B58" s="25" t="s">
        <v>636</v>
      </c>
      <c r="C58" s="13"/>
      <c r="D58" s="13"/>
      <c r="E58" s="11" t="s">
        <v>637</v>
      </c>
      <c r="F58" s="20"/>
      <c r="G58" s="21"/>
      <c r="H58" s="13"/>
      <c r="I58" s="2"/>
    </row>
    <row r="59" s="1" customFormat="1" ht="34" customHeight="1" spans="1:9">
      <c r="A59" s="13">
        <v>12</v>
      </c>
      <c r="B59" s="25" t="s">
        <v>638</v>
      </c>
      <c r="C59" s="13"/>
      <c r="D59" s="13"/>
      <c r="E59" s="11" t="s">
        <v>594</v>
      </c>
      <c r="F59" s="20"/>
      <c r="G59" s="21"/>
      <c r="H59" s="13"/>
      <c r="I59" s="2"/>
    </row>
    <row r="60" s="1" customFormat="1" ht="34" customHeight="1" spans="1:9">
      <c r="A60" s="13">
        <v>13</v>
      </c>
      <c r="B60" s="25" t="s">
        <v>639</v>
      </c>
      <c r="C60" s="13"/>
      <c r="D60" s="13"/>
      <c r="E60" s="11" t="s">
        <v>578</v>
      </c>
      <c r="F60" s="20"/>
      <c r="G60" s="21"/>
      <c r="H60" s="13"/>
      <c r="I60" s="2"/>
    </row>
    <row r="61" s="1" customFormat="1" ht="34" customHeight="1" spans="1:9">
      <c r="A61" s="13">
        <v>14</v>
      </c>
      <c r="B61" s="25" t="s">
        <v>640</v>
      </c>
      <c r="C61" s="13"/>
      <c r="D61" s="13"/>
      <c r="E61" s="11" t="s">
        <v>601</v>
      </c>
      <c r="F61" s="20"/>
      <c r="G61" s="21"/>
      <c r="H61" s="13"/>
      <c r="I61" s="2"/>
    </row>
    <row r="62" s="1" customFormat="1" ht="34" customHeight="1" spans="1:9">
      <c r="A62" s="13">
        <v>15</v>
      </c>
      <c r="B62" s="25" t="s">
        <v>641</v>
      </c>
      <c r="C62" s="13"/>
      <c r="D62" s="13"/>
      <c r="E62" s="11" t="s">
        <v>578</v>
      </c>
      <c r="F62" s="20"/>
      <c r="G62" s="21"/>
      <c r="H62" s="13"/>
      <c r="I62" s="2"/>
    </row>
    <row r="63" s="1" customFormat="1" ht="34" customHeight="1" spans="1:9">
      <c r="A63" s="13">
        <v>16</v>
      </c>
      <c r="B63" s="25" t="s">
        <v>642</v>
      </c>
      <c r="C63" s="13"/>
      <c r="D63" s="13"/>
      <c r="E63" s="11" t="s">
        <v>601</v>
      </c>
      <c r="F63" s="20"/>
      <c r="G63" s="21"/>
      <c r="H63" s="13"/>
      <c r="I63" s="2"/>
    </row>
    <row r="64" s="1" customFormat="1" ht="34" customHeight="1" spans="1:9">
      <c r="A64" s="13">
        <v>17</v>
      </c>
      <c r="B64" s="25" t="s">
        <v>643</v>
      </c>
      <c r="C64" s="13"/>
      <c r="D64" s="13"/>
      <c r="E64" s="11" t="s">
        <v>601</v>
      </c>
      <c r="F64" s="20"/>
      <c r="G64" s="21"/>
      <c r="H64" s="13"/>
      <c r="I64" s="2"/>
    </row>
    <row r="65" s="1" customFormat="1" ht="34" customHeight="1" spans="1:9">
      <c r="A65" s="23" t="s">
        <v>583</v>
      </c>
      <c r="B65" s="24" t="s">
        <v>644</v>
      </c>
      <c r="C65" s="13">
        <f t="shared" ref="C65:H65" si="11">SUM(C66:C68)</f>
        <v>0</v>
      </c>
      <c r="D65" s="211" t="s">
        <v>572</v>
      </c>
      <c r="E65" s="211" t="s">
        <v>572</v>
      </c>
      <c r="F65" s="20">
        <f t="shared" si="11"/>
        <v>0</v>
      </c>
      <c r="G65" s="21">
        <f>F65/F46</f>
        <v>0</v>
      </c>
      <c r="H65" s="13">
        <f t="shared" si="11"/>
        <v>0</v>
      </c>
      <c r="I65" s="2"/>
    </row>
    <row r="66" s="1" customFormat="1" ht="34" customHeight="1" spans="1:9">
      <c r="A66" s="13">
        <v>1</v>
      </c>
      <c r="B66" s="25" t="s">
        <v>645</v>
      </c>
      <c r="C66" s="13"/>
      <c r="D66" s="13"/>
      <c r="E66" s="11" t="s">
        <v>622</v>
      </c>
      <c r="F66" s="20"/>
      <c r="G66" s="21"/>
      <c r="H66" s="13"/>
      <c r="I66" s="2"/>
    </row>
    <row r="67" s="1" customFormat="1" ht="34" customHeight="1" spans="1:9">
      <c r="A67" s="13">
        <v>2</v>
      </c>
      <c r="B67" s="25" t="s">
        <v>646</v>
      </c>
      <c r="C67" s="13"/>
      <c r="D67" s="13"/>
      <c r="E67" s="11" t="s">
        <v>601</v>
      </c>
      <c r="F67" s="20"/>
      <c r="G67" s="21"/>
      <c r="H67" s="13"/>
      <c r="I67" s="2"/>
    </row>
    <row r="68" s="1" customFormat="1" ht="34" customHeight="1" spans="1:9">
      <c r="A68" s="13">
        <v>3</v>
      </c>
      <c r="B68" s="25" t="s">
        <v>647</v>
      </c>
      <c r="C68" s="13"/>
      <c r="D68" s="13"/>
      <c r="E68" s="11" t="s">
        <v>648</v>
      </c>
      <c r="F68" s="20"/>
      <c r="G68" s="21"/>
      <c r="H68" s="13"/>
      <c r="I68" s="2"/>
    </row>
  </sheetData>
  <mergeCells count="6">
    <mergeCell ref="A1:H1"/>
    <mergeCell ref="D3:E3"/>
    <mergeCell ref="F3:G3"/>
    <mergeCell ref="A3:A4"/>
    <mergeCell ref="B3:B4"/>
    <mergeCell ref="C3:C4"/>
  </mergeCells>
  <pageMargins left="0.75" right="0.75" top="0.786805555555556" bottom="0.23611111111111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2021-06-13T08:42:00Z</dcterms:created>
  <dcterms:modified xsi:type="dcterms:W3CDTF">2021-06-22T11:41:45Z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E6EBD47FF06248099A5884BB6C9E5572</vt:lpwstr>
  </property>
  <property fmtid="{D5CDD505-2E9C-101B-9397-08002B2CF9AE}" pid="3" name="KSOProductBuildVer">
    <vt:lpwstr>2052-11.1.0.10578</vt:lpwstr>
  </property>
</Properties>
</file>