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6"/>
  <workbookPr/>
  <mc:AlternateContent xmlns:mc="http://schemas.openxmlformats.org/markup-compatibility/2006">
    <mc:Choice Requires="x15">
      <x15ac:absPath xmlns:x15ac="http://schemas.microsoft.com/office/spreadsheetml/2010/11/ac" url="C:\Users\Dell\Desktop\2025年10月21日\"/>
    </mc:Choice>
  </mc:AlternateContent>
  <xr:revisionPtr revIDLastSave="0" documentId="13_ncr:1_{A0EC2705-99B4-4140-8218-D96767239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Sheet1!$A$6:$XES$12</definedName>
    <definedName name="_xlnm.Print_Titles" localSheetId="0">Sheet1!$3:$5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N11" i="1"/>
  <c r="M11" i="1"/>
  <c r="D11" i="1"/>
  <c r="X7" i="1"/>
  <c r="W7" i="1"/>
  <c r="V7" i="1"/>
  <c r="U7" i="1"/>
  <c r="T7" i="1"/>
  <c r="S7" i="1"/>
  <c r="R7" i="1"/>
  <c r="Q7" i="1"/>
  <c r="P7" i="1"/>
  <c r="O7" i="1"/>
  <c r="N7" i="1"/>
  <c r="M7" i="1"/>
  <c r="D7" i="1"/>
  <c r="X6" i="1"/>
  <c r="U6" i="1"/>
  <c r="T6" i="1"/>
  <c r="S6" i="1"/>
  <c r="R6" i="1"/>
  <c r="Q6" i="1"/>
  <c r="P6" i="1"/>
  <c r="O6" i="1"/>
  <c r="N6" i="1"/>
  <c r="M6" i="1"/>
  <c r="D6" i="1"/>
</calcChain>
</file>

<file path=xl/sharedStrings.xml><?xml version="1.0" encoding="utf-8"?>
<sst xmlns="http://schemas.openxmlformats.org/spreadsheetml/2006/main" count="83" uniqueCount="79">
  <si>
    <t>博湖县2025年度县级巩固拓展脱贫攻坚成果和乡村振兴新增第二批项目储备库、项目计划库备案表</t>
  </si>
  <si>
    <t>填报单位（盖章）：</t>
  </si>
  <si>
    <r>
      <rPr>
        <sz val="16"/>
        <rFont val="黑体"/>
        <family val="3"/>
        <charset val="134"/>
      </rPr>
      <t>序号</t>
    </r>
  </si>
  <si>
    <r>
      <rPr>
        <sz val="16"/>
        <rFont val="黑体"/>
        <family val="3"/>
        <charset val="134"/>
      </rPr>
      <t>项目库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编号</t>
    </r>
  </si>
  <si>
    <r>
      <rPr>
        <sz val="16"/>
        <rFont val="黑体"/>
        <family val="3"/>
        <charset val="134"/>
      </rPr>
      <t>项目名称</t>
    </r>
  </si>
  <si>
    <r>
      <rPr>
        <sz val="16"/>
        <rFont val="黑体"/>
        <family val="3"/>
        <charset val="134"/>
      </rPr>
      <t>项目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类别</t>
    </r>
  </si>
  <si>
    <r>
      <rPr>
        <sz val="16"/>
        <rFont val="黑体"/>
        <family val="3"/>
        <charset val="134"/>
      </rPr>
      <t>项目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子类型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</si>
  <si>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性质</t>
    </r>
  </si>
  <si>
    <r>
      <rPr>
        <sz val="16"/>
        <rFont val="方正黑体_GBK"/>
        <charset val="134"/>
      </rPr>
      <t>开工时间</t>
    </r>
  </si>
  <si>
    <t>完工时间</t>
  </si>
  <si>
    <r>
      <rPr>
        <sz val="16"/>
        <rFont val="黑体"/>
        <family val="3"/>
        <charset val="134"/>
      </rPr>
      <t>实施地点</t>
    </r>
  </si>
  <si>
    <r>
      <rPr>
        <sz val="16"/>
        <rFont val="黑体"/>
        <family val="3"/>
        <charset val="134"/>
      </rPr>
      <t>主要建设内容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</si>
  <si>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单位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</si>
  <si>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规模</t>
    </r>
  </si>
  <si>
    <r>
      <rPr>
        <sz val="16"/>
        <rFont val="黑体"/>
        <family val="3"/>
        <charset val="134"/>
      </rPr>
      <t>资金规模及来源</t>
    </r>
  </si>
  <si>
    <r>
      <rPr>
        <sz val="16"/>
        <rFont val="黑体"/>
        <family val="3"/>
        <charset val="134"/>
      </rPr>
      <t>项目主管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部门</t>
    </r>
  </si>
  <si>
    <r>
      <rPr>
        <sz val="16"/>
        <rFont val="黑体"/>
        <family val="3"/>
        <charset val="134"/>
      </rPr>
      <t>责任人</t>
    </r>
  </si>
  <si>
    <r>
      <rPr>
        <sz val="16"/>
        <rFont val="黑体"/>
        <family val="3"/>
        <charset val="134"/>
      </rPr>
      <t>带动脱贫户数</t>
    </r>
  </si>
  <si>
    <r>
      <rPr>
        <sz val="16"/>
        <rFont val="黑体"/>
        <family val="3"/>
        <charset val="134"/>
      </rPr>
      <t>绩效目标</t>
    </r>
  </si>
  <si>
    <r>
      <rPr>
        <sz val="16"/>
        <rFont val="黑体"/>
        <family val="3"/>
        <charset val="134"/>
      </rPr>
      <t>利益联结</t>
    </r>
  </si>
  <si>
    <r>
      <rPr>
        <sz val="16"/>
        <rFont val="黑体"/>
        <family val="3"/>
        <charset val="134"/>
      </rPr>
      <t>入库时间</t>
    </r>
  </si>
  <si>
    <r>
      <rPr>
        <sz val="16"/>
        <rFont val="黑体"/>
        <family val="3"/>
        <charset val="134"/>
      </rPr>
      <t>审批文号</t>
    </r>
  </si>
  <si>
    <r>
      <rPr>
        <sz val="16"/>
        <rFont val="黑体"/>
        <family val="3"/>
        <charset val="134"/>
      </rPr>
      <t>合计</t>
    </r>
  </si>
  <si>
    <r>
      <rPr>
        <sz val="16"/>
        <rFont val="黑体"/>
        <family val="3"/>
        <charset val="134"/>
      </rPr>
      <t>衔接资金</t>
    </r>
  </si>
  <si>
    <r>
      <rPr>
        <sz val="16"/>
        <rFont val="黑体"/>
        <family val="3"/>
        <charset val="134"/>
      </rPr>
      <t>自治州财政衔接资金</t>
    </r>
  </si>
  <si>
    <r>
      <rPr>
        <sz val="16"/>
        <rFont val="黑体"/>
        <family val="3"/>
        <charset val="134"/>
      </rPr>
      <t>县市财政衔接资金</t>
    </r>
  </si>
  <si>
    <r>
      <rPr>
        <sz val="16"/>
        <rFont val="黑体"/>
        <family val="3"/>
        <charset val="134"/>
      </rPr>
      <t>其他资金</t>
    </r>
  </si>
  <si>
    <r>
      <rPr>
        <sz val="16"/>
        <rFont val="黑体"/>
        <family val="3"/>
        <charset val="134"/>
      </rPr>
      <t>小计</t>
    </r>
  </si>
  <si>
    <r>
      <rPr>
        <sz val="16"/>
        <rFont val="黑体"/>
        <family val="3"/>
        <charset val="134"/>
      </rPr>
      <t>少数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民族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发展</t>
    </r>
  </si>
  <si>
    <r>
      <rPr>
        <sz val="16"/>
        <rFont val="黑体"/>
        <family val="3"/>
        <charset val="134"/>
      </rPr>
      <t>欠发达国有牧场</t>
    </r>
  </si>
  <si>
    <r>
      <rPr>
        <sz val="16"/>
        <color theme="1"/>
        <rFont val="方正黑体_GBK"/>
        <charset val="134"/>
      </rPr>
      <t>一、产业发展</t>
    </r>
  </si>
  <si>
    <t>BHX2025111</t>
  </si>
  <si>
    <t>博湖县查干诺尔乡查干诺尔村食用菌项目（二期）-续建</t>
  </si>
  <si>
    <r>
      <rPr>
        <sz val="16"/>
        <rFont val="方正仿宋_GBK"/>
        <charset val="134"/>
      </rPr>
      <t>产业发展</t>
    </r>
  </si>
  <si>
    <r>
      <rPr>
        <sz val="16"/>
        <rFont val="方正仿宋_GBK"/>
        <charset val="134"/>
      </rPr>
      <t>种植业基地</t>
    </r>
  </si>
  <si>
    <t>续建</t>
  </si>
  <si>
    <r>
      <rPr>
        <sz val="16"/>
        <rFont val="方正仿宋_GBK"/>
        <charset val="134"/>
      </rPr>
      <t>查干诺尔乡查干诺尔村</t>
    </r>
  </si>
  <si>
    <r>
      <rPr>
        <sz val="16"/>
        <rFont val="方正仿宋_GBK"/>
        <charset val="134"/>
      </rPr>
      <t>计划总投资</t>
    </r>
    <r>
      <rPr>
        <sz val="16"/>
        <rFont val="Times New Roman"/>
        <family val="1"/>
      </rPr>
      <t>282.8</t>
    </r>
    <r>
      <rPr>
        <sz val="16"/>
        <rFont val="方正仿宋_GBK"/>
        <charset val="134"/>
      </rPr>
      <t>万元，</t>
    </r>
    <r>
      <rPr>
        <sz val="16"/>
        <rFont val="Times New Roman"/>
        <family val="1"/>
      </rPr>
      <t>8</t>
    </r>
    <r>
      <rPr>
        <sz val="16"/>
        <rFont val="方正仿宋_GBK"/>
        <charset val="134"/>
      </rPr>
      <t>座发菌棚，每座发菌棚面积</t>
    </r>
    <r>
      <rPr>
        <sz val="16"/>
        <rFont val="Times New Roman"/>
        <family val="1"/>
      </rPr>
      <t>500</t>
    </r>
    <r>
      <rPr>
        <sz val="16"/>
        <rFont val="方正仿宋_GBK"/>
        <charset val="134"/>
      </rPr>
      <t>平方米，每座</t>
    </r>
    <r>
      <rPr>
        <sz val="16"/>
        <rFont val="Times New Roman"/>
        <family val="1"/>
      </rPr>
      <t>35</t>
    </r>
    <r>
      <rPr>
        <sz val="16"/>
        <rFont val="方正仿宋_GBK"/>
        <charset val="134"/>
      </rPr>
      <t>万元，小计</t>
    </r>
    <r>
      <rPr>
        <sz val="16"/>
        <rFont val="Times New Roman"/>
        <family val="1"/>
      </rPr>
      <t>280</t>
    </r>
    <r>
      <rPr>
        <sz val="16"/>
        <rFont val="方正仿宋_GBK"/>
        <charset val="134"/>
      </rPr>
      <t>万元；项目前期费</t>
    </r>
    <r>
      <rPr>
        <sz val="16"/>
        <rFont val="Times New Roman"/>
        <family val="1"/>
      </rPr>
      <t>2.8</t>
    </r>
    <r>
      <rPr>
        <sz val="16"/>
        <rFont val="方正仿宋_GBK"/>
        <charset val="134"/>
      </rPr>
      <t>万元。</t>
    </r>
  </si>
  <si>
    <r>
      <rPr>
        <sz val="16"/>
        <rFont val="方正仿宋_GBK"/>
        <charset val="134"/>
      </rPr>
      <t>座</t>
    </r>
  </si>
  <si>
    <r>
      <rPr>
        <sz val="16"/>
        <rFont val="方正仿宋_GBK"/>
        <charset val="134"/>
      </rPr>
      <t>查干诺尔乡人民政府</t>
    </r>
  </si>
  <si>
    <r>
      <rPr>
        <sz val="16"/>
        <rFont val="方正仿宋_GBK"/>
        <charset val="134"/>
      </rPr>
      <t>巴都木才仁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</si>
  <si>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、数量指标：发菌车间（座）</t>
    </r>
    <r>
      <rPr>
        <sz val="16"/>
        <rFont val="Times New Roman"/>
        <family val="1"/>
      </rPr>
      <t>≥8</t>
    </r>
    <r>
      <rPr>
        <sz val="16"/>
        <rFont val="方正仿宋_GBK"/>
        <charset val="134"/>
      </rPr>
      <t>；。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</t>
    </r>
    <r>
      <rPr>
        <sz val="16"/>
        <rFont val="方正仿宋_GBK"/>
        <charset val="134"/>
      </rPr>
      <t>；设计变更率（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≤5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3</t>
    </r>
    <r>
      <rPr>
        <sz val="16"/>
        <rFont val="方正仿宋_GBK"/>
        <charset val="134"/>
      </rPr>
      <t>、时效指标：项目开工时间</t>
    </r>
    <r>
      <rPr>
        <sz val="16"/>
        <rFont val="Times New Roman"/>
        <family val="1"/>
      </rPr>
      <t>=2025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月底前；项目完工时间</t>
    </r>
    <r>
      <rPr>
        <sz val="16"/>
        <rFont val="Times New Roman"/>
        <family val="1"/>
      </rPr>
      <t>=2026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方正仿宋_GBK"/>
        <charset val="134"/>
      </rPr>
      <t>月底前。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、成本指标：发菌车间（万元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座）</t>
    </r>
    <r>
      <rPr>
        <sz val="16"/>
        <rFont val="Times New Roman"/>
        <family val="1"/>
      </rPr>
      <t>≤35</t>
    </r>
    <r>
      <rPr>
        <sz val="16"/>
        <rFont val="方正仿宋_GBK"/>
        <charset val="134"/>
      </rPr>
      <t>；项目前期费</t>
    </r>
    <r>
      <rPr>
        <sz val="16"/>
        <rFont val="Times New Roman"/>
        <family val="1"/>
      </rPr>
      <t>≤2.8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、经济效益指标：增加村集体收入（万元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年）</t>
    </r>
    <r>
      <rPr>
        <sz val="16"/>
        <rFont val="Times New Roman"/>
        <family val="1"/>
      </rPr>
      <t>≥14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
6</t>
    </r>
    <r>
      <rPr>
        <sz val="16"/>
        <rFont val="方正仿宋_GBK"/>
        <charset val="134"/>
      </rPr>
      <t>、社会效益指标：受益脱贫户数</t>
    </r>
    <r>
      <rPr>
        <sz val="16"/>
        <rFont val="Times New Roman"/>
        <family val="1"/>
      </rPr>
      <t>≥10</t>
    </r>
    <r>
      <rPr>
        <sz val="16"/>
        <rFont val="方正仿宋_GBK"/>
        <charset val="134"/>
      </rPr>
      <t>户。</t>
    </r>
    <r>
      <rPr>
        <sz val="16"/>
        <rFont val="Times New Roman"/>
        <family val="1"/>
      </rPr>
      <t xml:space="preserve">
7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</si>
  <si>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项目建成后产权归敦都布呼村股份经济合作社所有，由敦都布呼村股份经济合作社负责后期监管维护。经营方式：由敦都布呼村股份经济合作社通过对外承包的方式经营，每年按总投资的</t>
    </r>
    <r>
      <rPr>
        <sz val="16"/>
        <rFont val="Times New Roman"/>
        <family val="1"/>
      </rPr>
      <t>5%</t>
    </r>
    <r>
      <rPr>
        <sz val="16"/>
        <rFont val="方正仿宋_GBK"/>
        <charset val="134"/>
      </rPr>
      <t>收取租金，租金用于壮大村集体经济、就业岗位开发、临时救助、基础设施维护等方面。项目收益按照每年实际，制定收益分配方案执行。</t>
    </r>
  </si>
  <si>
    <t>BHX2025112</t>
  </si>
  <si>
    <r>
      <rPr>
        <sz val="16"/>
        <rFont val="方正仿宋_GBK"/>
        <charset val="134"/>
      </rPr>
      <t>博湖县塔温觉肯乡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年设施农业大棚优化提升建设项目</t>
    </r>
  </si>
  <si>
    <t>产业发展</t>
  </si>
  <si>
    <t>种植业基地</t>
  </si>
  <si>
    <t>升级改造</t>
  </si>
  <si>
    <t>博斯腾湖乡</t>
  </si>
  <si>
    <r>
      <rPr>
        <sz val="16"/>
        <rFont val="方正仿宋_GBK"/>
        <charset val="134"/>
      </rPr>
      <t>对</t>
    </r>
    <r>
      <rPr>
        <sz val="16"/>
        <rFont val="Times New Roman"/>
        <family val="1"/>
      </rPr>
      <t>1-17#</t>
    </r>
    <r>
      <rPr>
        <sz val="16"/>
        <rFont val="方正仿宋_GBK"/>
        <charset val="134"/>
      </rPr>
      <t>大棚钢结构加固，每个大棚布设一道钢结构支撑系统共计</t>
    </r>
    <r>
      <rPr>
        <sz val="16"/>
        <rFont val="Times New Roman"/>
        <family val="1"/>
      </rPr>
      <t>2230m</t>
    </r>
    <r>
      <rPr>
        <sz val="16"/>
        <rFont val="方正仿宋_GBK"/>
        <charset val="134"/>
      </rPr>
      <t>，小计</t>
    </r>
    <r>
      <rPr>
        <sz val="16"/>
        <rFont val="Times New Roman"/>
        <family val="1"/>
      </rPr>
      <t>15.65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 xml:space="preserve"> </t>
    </r>
    <r>
      <rPr>
        <sz val="16"/>
        <rFont val="方正仿宋_GBK"/>
        <charset val="134"/>
      </rPr>
      <t>；新增</t>
    </r>
    <r>
      <rPr>
        <sz val="16"/>
        <rFont val="Times New Roman"/>
        <family val="1"/>
      </rPr>
      <t>7</t>
    </r>
    <r>
      <rPr>
        <sz val="16"/>
        <rFont val="方正仿宋_GBK"/>
        <charset val="134"/>
      </rPr>
      <t>套倒挂微喷水肥一体化灌溉系统覆盖所有大棚。小计</t>
    </r>
    <r>
      <rPr>
        <sz val="16"/>
        <rFont val="Times New Roman"/>
        <family val="1"/>
      </rPr>
      <t>15</t>
    </r>
    <r>
      <rPr>
        <sz val="16"/>
        <rFont val="方正仿宋_GBK"/>
        <charset val="134"/>
      </rPr>
      <t>万元，合计：</t>
    </r>
    <r>
      <rPr>
        <sz val="16"/>
        <rFont val="Times New Roman"/>
        <family val="1"/>
      </rPr>
      <t>30.65</t>
    </r>
    <r>
      <rPr>
        <sz val="16"/>
        <rFont val="方正仿宋_GBK"/>
        <charset val="134"/>
      </rPr>
      <t>万元；前期费</t>
    </r>
    <r>
      <rPr>
        <sz val="16"/>
        <rFont val="Times New Roman"/>
        <family val="1"/>
      </rPr>
      <t>0.3</t>
    </r>
    <r>
      <rPr>
        <sz val="16"/>
        <rFont val="方正仿宋_GBK"/>
        <charset val="134"/>
      </rPr>
      <t>万元，共计</t>
    </r>
    <r>
      <rPr>
        <sz val="16"/>
        <rFont val="Times New Roman"/>
        <family val="1"/>
      </rPr>
      <t>30.95</t>
    </r>
    <r>
      <rPr>
        <sz val="16"/>
        <rFont val="方正仿宋_GBK"/>
        <charset val="134"/>
      </rPr>
      <t>万元。</t>
    </r>
  </si>
  <si>
    <t>座</t>
  </si>
  <si>
    <t>塔温觉肯乡人民政府</t>
  </si>
  <si>
    <r>
      <rPr>
        <sz val="16"/>
        <rFont val="方正仿宋_GBK"/>
        <charset val="134"/>
      </rPr>
      <t>木拉提</t>
    </r>
    <r>
      <rPr>
        <sz val="16"/>
        <rFont val="Times New Roman"/>
        <family val="1"/>
      </rPr>
      <t>·</t>
    </r>
    <r>
      <rPr>
        <sz val="16"/>
        <rFont val="方正仿宋_GBK"/>
        <charset val="134"/>
      </rPr>
      <t>库尔班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</si>
  <si>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、数量指标：现有暖棚升级改造（座）</t>
    </r>
    <r>
      <rPr>
        <sz val="16"/>
        <rFont val="Times New Roman"/>
        <family val="1"/>
      </rPr>
      <t>≥17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
3</t>
    </r>
    <r>
      <rPr>
        <sz val="16"/>
        <rFont val="方正仿宋_GBK"/>
        <charset val="134"/>
      </rPr>
      <t>、时效指标：项目开工时限（月）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月；项目完成时限（月）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12</t>
    </r>
    <r>
      <rPr>
        <sz val="16"/>
        <rFont val="方正仿宋_GBK"/>
        <charset val="134"/>
      </rPr>
      <t>月。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、成本指标：现有</t>
    </r>
    <r>
      <rPr>
        <sz val="16"/>
        <rFont val="Times New Roman"/>
        <family val="1"/>
      </rPr>
      <t>17</t>
    </r>
    <r>
      <rPr>
        <sz val="16"/>
        <rFont val="方正仿宋_GBK"/>
        <charset val="134"/>
      </rPr>
      <t>座大棚进行加固（万元）</t>
    </r>
    <r>
      <rPr>
        <sz val="16"/>
        <rFont val="Times New Roman"/>
        <family val="1"/>
      </rPr>
      <t>≤15.6</t>
    </r>
    <r>
      <rPr>
        <sz val="16"/>
        <rFont val="方正仿宋_GBK"/>
        <charset val="134"/>
      </rPr>
      <t>；对现有</t>
    </r>
    <r>
      <rPr>
        <sz val="16"/>
        <rFont val="Times New Roman"/>
        <family val="1"/>
      </rPr>
      <t>17</t>
    </r>
    <r>
      <rPr>
        <sz val="16"/>
        <rFont val="方正仿宋_GBK"/>
        <charset val="134"/>
      </rPr>
      <t>座大棚新建育苗喷灌系统（万元）</t>
    </r>
    <r>
      <rPr>
        <sz val="16"/>
        <rFont val="Times New Roman"/>
        <family val="1"/>
      </rPr>
      <t>≤15</t>
    </r>
    <r>
      <rPr>
        <sz val="16"/>
        <rFont val="方正仿宋_GBK"/>
        <charset val="134"/>
      </rPr>
      <t>；前期费（万元）</t>
    </r>
    <r>
      <rPr>
        <sz val="16"/>
        <rFont val="Times New Roman"/>
        <family val="1"/>
      </rPr>
      <t>≤0.3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、社会效益指标：受益脱贫户数（户）</t>
    </r>
    <r>
      <rPr>
        <sz val="16"/>
        <rFont val="Times New Roman"/>
        <family val="1"/>
      </rPr>
      <t>≥20</t>
    </r>
    <r>
      <rPr>
        <sz val="16"/>
        <rFont val="方正仿宋_GBK"/>
        <charset val="134"/>
      </rPr>
      <t>户；</t>
    </r>
    <r>
      <rPr>
        <sz val="16"/>
        <rFont val="Times New Roman"/>
        <family val="1"/>
      </rPr>
      <t xml:space="preserve">
6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</si>
  <si>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项目建成后产权归塔温觉肯村、科克莫墩村股份经济合作社所有，由塔温觉肯村、科克莫墩村股份经济合作社负责后期监管维护。受益户为动态管理。塔温觉肯村、科克莫墩村股份经济合作社负责对外承包方式经营，每年按总投资的</t>
    </r>
    <r>
      <rPr>
        <sz val="16"/>
        <rFont val="Times New Roman"/>
        <family val="1"/>
      </rPr>
      <t>4%</t>
    </r>
    <r>
      <rPr>
        <sz val="16"/>
        <rFont val="方正仿宋_GBK"/>
        <charset val="134"/>
      </rPr>
      <t>收取租金，租金用于本村的就业岗位开发、临时救助、基础设施维护等方面。</t>
    </r>
    <r>
      <rPr>
        <sz val="16"/>
        <rFont val="Times New Roman"/>
        <family val="1"/>
      </rPr>
      <t xml:space="preserve">
</t>
    </r>
  </si>
  <si>
    <t>BHX2025113</t>
  </si>
  <si>
    <t>博斯腾湖乡农机购置项目</t>
  </si>
  <si>
    <r>
      <rPr>
        <sz val="16"/>
        <rFont val="方正仿宋_GBK"/>
        <charset val="134"/>
      </rPr>
      <t>产业带动型</t>
    </r>
  </si>
  <si>
    <r>
      <rPr>
        <sz val="16"/>
        <rFont val="方正仿宋_GBK"/>
        <charset val="134"/>
      </rPr>
      <t>新建</t>
    </r>
  </si>
  <si>
    <r>
      <rPr>
        <sz val="16"/>
        <rFont val="方正仿宋_GBK"/>
        <charset val="134"/>
      </rPr>
      <t>库代力克村</t>
    </r>
  </si>
  <si>
    <r>
      <rPr>
        <sz val="16"/>
        <rFont val="Times New Roman"/>
        <family val="1"/>
      </rPr>
      <t>1.</t>
    </r>
    <r>
      <rPr>
        <sz val="16"/>
        <rFont val="方正仿宋_GBK"/>
        <charset val="134"/>
      </rPr>
      <t>库代力克村购置</t>
    </r>
    <r>
      <rPr>
        <sz val="16"/>
        <rFont val="Times New Roman"/>
        <family val="1"/>
      </rPr>
      <t>3004</t>
    </r>
    <r>
      <rPr>
        <sz val="16"/>
        <rFont val="方正仿宋_GBK"/>
        <charset val="134"/>
      </rPr>
      <t>型拖拉机（</t>
    </r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台）</t>
    </r>
    <r>
      <rPr>
        <sz val="16"/>
        <rFont val="Times New Roman"/>
        <family val="1"/>
      </rPr>
      <t>155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台，购置</t>
    </r>
    <r>
      <rPr>
        <sz val="16"/>
        <rFont val="Times New Roman"/>
        <family val="1"/>
      </rPr>
      <t>2504</t>
    </r>
    <r>
      <rPr>
        <sz val="16"/>
        <rFont val="方正仿宋_GBK"/>
        <charset val="134"/>
      </rPr>
      <t>型拖拉机，</t>
    </r>
    <r>
      <rPr>
        <sz val="16"/>
        <rFont val="Times New Roman"/>
        <family val="1"/>
      </rPr>
      <t>103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台，小计</t>
    </r>
    <r>
      <rPr>
        <sz val="16"/>
        <rFont val="Times New Roman"/>
        <family val="1"/>
      </rPr>
      <t>258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 
2.</t>
    </r>
    <r>
      <rPr>
        <sz val="16"/>
        <rFont val="方正仿宋_GBK"/>
        <charset val="134"/>
      </rPr>
      <t>库代力克村购置配套耕地农机具（</t>
    </r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套）包含：</t>
    </r>
    <r>
      <rPr>
        <sz val="16"/>
        <rFont val="Times New Roman"/>
        <family val="1"/>
      </rPr>
      <t>650</t>
    </r>
    <r>
      <rPr>
        <sz val="16"/>
        <rFont val="方正仿宋_GBK"/>
        <charset val="134"/>
      </rPr>
      <t>犁铧，</t>
    </r>
    <r>
      <rPr>
        <sz val="16"/>
        <rFont val="Times New Roman"/>
        <family val="1"/>
      </rPr>
      <t>30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套，</t>
    </r>
    <r>
      <rPr>
        <sz val="16"/>
        <rFont val="Times New Roman"/>
        <family val="1"/>
      </rPr>
      <t>550</t>
    </r>
    <r>
      <rPr>
        <sz val="16"/>
        <rFont val="方正仿宋_GBK"/>
        <charset val="134"/>
      </rPr>
      <t>犁铧，</t>
    </r>
    <r>
      <rPr>
        <sz val="16"/>
        <rFont val="Times New Roman"/>
        <family val="1"/>
      </rPr>
      <t>18.8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套，小计</t>
    </r>
    <r>
      <rPr>
        <sz val="16"/>
        <rFont val="Times New Roman"/>
        <family val="1"/>
      </rPr>
      <t>48.8</t>
    </r>
    <r>
      <rPr>
        <sz val="16"/>
        <rFont val="方正仿宋_GBK"/>
        <charset val="134"/>
      </rPr>
      <t>万元，合计：</t>
    </r>
    <r>
      <rPr>
        <sz val="16"/>
        <rFont val="Times New Roman"/>
        <family val="1"/>
      </rPr>
      <t>306.8</t>
    </r>
    <r>
      <rPr>
        <sz val="16"/>
        <rFont val="方正仿宋_GBK"/>
        <charset val="134"/>
      </rPr>
      <t>万元。</t>
    </r>
  </si>
  <si>
    <r>
      <rPr>
        <sz val="16"/>
        <rFont val="方正仿宋_GBK"/>
        <charset val="134"/>
      </rPr>
      <t>台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套</t>
    </r>
  </si>
  <si>
    <t>博斯腾湖乡人民政府</t>
  </si>
  <si>
    <t>江剑君</t>
  </si>
  <si>
    <r>
      <rPr>
        <sz val="16"/>
        <rFont val="Times New Roman"/>
        <family val="1"/>
      </rPr>
      <t>1.</t>
    </r>
    <r>
      <rPr>
        <sz val="16"/>
        <rFont val="方正仿宋_GBK"/>
        <charset val="134"/>
      </rPr>
      <t>数量指标：</t>
    </r>
    <r>
      <rPr>
        <sz val="16"/>
        <rFont val="Times New Roman"/>
        <family val="1"/>
      </rPr>
      <t>3004</t>
    </r>
    <r>
      <rPr>
        <sz val="16"/>
        <rFont val="方正仿宋_GBK"/>
        <charset val="134"/>
      </rPr>
      <t>型拖拉机（台）</t>
    </r>
    <r>
      <rPr>
        <sz val="16"/>
        <rFont val="Times New Roman"/>
        <family val="1"/>
      </rPr>
      <t>≥1</t>
    </r>
    <r>
      <rPr>
        <sz val="16"/>
        <rFont val="方正仿宋_GBK"/>
        <charset val="134"/>
      </rPr>
      <t>台；</t>
    </r>
    <r>
      <rPr>
        <sz val="16"/>
        <rFont val="Times New Roman"/>
        <family val="1"/>
      </rPr>
      <t>650</t>
    </r>
    <r>
      <rPr>
        <sz val="16"/>
        <rFont val="方正仿宋_GBK"/>
        <charset val="134"/>
      </rPr>
      <t>犁铧耕地农机具（套）</t>
    </r>
    <r>
      <rPr>
        <sz val="16"/>
        <rFont val="Times New Roman"/>
        <family val="1"/>
      </rPr>
      <t>≥1</t>
    </r>
    <r>
      <rPr>
        <sz val="16"/>
        <rFont val="方正仿宋_GBK"/>
        <charset val="134"/>
      </rPr>
      <t>套；</t>
    </r>
    <r>
      <rPr>
        <sz val="16"/>
        <rFont val="Times New Roman"/>
        <family val="1"/>
      </rPr>
      <t>2504</t>
    </r>
    <r>
      <rPr>
        <sz val="16"/>
        <rFont val="方正仿宋_GBK"/>
        <charset val="134"/>
      </rPr>
      <t>型拖拉机（台）</t>
    </r>
    <r>
      <rPr>
        <sz val="16"/>
        <rFont val="Times New Roman"/>
        <family val="1"/>
      </rPr>
      <t>≥1</t>
    </r>
    <r>
      <rPr>
        <sz val="16"/>
        <rFont val="方正仿宋_GBK"/>
        <charset val="134"/>
      </rPr>
      <t>台；</t>
    </r>
    <r>
      <rPr>
        <sz val="16"/>
        <rFont val="Times New Roman"/>
        <family val="1"/>
      </rPr>
      <t>550</t>
    </r>
    <r>
      <rPr>
        <sz val="16"/>
        <rFont val="方正仿宋_GBK"/>
        <charset val="134"/>
      </rPr>
      <t>犁铧耕地农机具（套）</t>
    </r>
    <r>
      <rPr>
        <sz val="16"/>
        <rFont val="Times New Roman"/>
        <family val="1"/>
      </rPr>
      <t>≥1</t>
    </r>
    <r>
      <rPr>
        <sz val="16"/>
        <rFont val="方正仿宋_GBK"/>
        <charset val="134"/>
      </rPr>
      <t>套</t>
    </r>
    <r>
      <rPr>
        <sz val="16"/>
        <rFont val="Times New Roman"/>
        <family val="1"/>
      </rPr>
      <t xml:space="preserve">
2.</t>
    </r>
    <r>
      <rPr>
        <sz val="16"/>
        <rFont val="方正仿宋_GBK"/>
        <charset val="134"/>
      </rPr>
      <t>质量指标：发放准确率（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
3.</t>
    </r>
    <r>
      <rPr>
        <sz val="16"/>
        <rFont val="方正仿宋_GBK"/>
        <charset val="134"/>
      </rPr>
      <t>时效指标：项目完成时间：</t>
    </r>
    <r>
      <rPr>
        <sz val="16"/>
        <rFont val="Times New Roman"/>
        <family val="1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方正仿宋_GBK"/>
        <charset val="134"/>
      </rPr>
      <t>月底前</t>
    </r>
    <r>
      <rPr>
        <sz val="16"/>
        <rFont val="Times New Roman"/>
        <family val="1"/>
      </rPr>
      <t xml:space="preserve">
4.</t>
    </r>
    <r>
      <rPr>
        <sz val="16"/>
        <rFont val="方正仿宋_GBK"/>
        <charset val="134"/>
      </rPr>
      <t>成本指标：</t>
    </r>
    <r>
      <rPr>
        <sz val="16"/>
        <rFont val="Times New Roman"/>
        <family val="1"/>
      </rPr>
      <t xml:space="preserve">
3004</t>
    </r>
    <r>
      <rPr>
        <sz val="16"/>
        <rFont val="方正仿宋_GBK"/>
        <charset val="134"/>
      </rPr>
      <t>型拖拉机（万元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台）</t>
    </r>
    <r>
      <rPr>
        <sz val="16"/>
        <rFont val="Times New Roman"/>
        <family val="1"/>
      </rPr>
      <t>≤155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 xml:space="preserve"> </t>
    </r>
    <r>
      <rPr>
        <sz val="16"/>
        <rFont val="方正仿宋_GBK"/>
        <charset val="134"/>
      </rPr>
      <t>；</t>
    </r>
    <r>
      <rPr>
        <sz val="16"/>
        <rFont val="Times New Roman"/>
        <family val="1"/>
      </rPr>
      <t>2504</t>
    </r>
    <r>
      <rPr>
        <sz val="16"/>
        <rFont val="方正仿宋_GBK"/>
        <charset val="134"/>
      </rPr>
      <t>型拖拉机（万元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台）</t>
    </r>
    <r>
      <rPr>
        <sz val="16"/>
        <rFont val="Times New Roman"/>
        <family val="1"/>
      </rPr>
      <t>≤103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 xml:space="preserve"> 
650</t>
    </r>
    <r>
      <rPr>
        <sz val="16"/>
        <rFont val="方正仿宋_GBK"/>
        <charset val="134"/>
      </rPr>
      <t>犁铧配套耕地农机具（万元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套）</t>
    </r>
    <r>
      <rPr>
        <sz val="16"/>
        <rFont val="Times New Roman"/>
        <family val="1"/>
      </rPr>
      <t>≤30</t>
    </r>
    <r>
      <rPr>
        <sz val="16"/>
        <rFont val="方正仿宋_GBK"/>
        <charset val="134"/>
      </rPr>
      <t>万元；</t>
    </r>
    <r>
      <rPr>
        <sz val="16"/>
        <rFont val="Times New Roman"/>
        <family val="1"/>
      </rPr>
      <t>550</t>
    </r>
    <r>
      <rPr>
        <sz val="16"/>
        <rFont val="方正仿宋_GBK"/>
        <charset val="134"/>
      </rPr>
      <t>犁铧配套耕地农机具（万元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套）</t>
    </r>
    <r>
      <rPr>
        <sz val="16"/>
        <rFont val="Times New Roman"/>
        <family val="1"/>
      </rPr>
      <t>≤18.8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 xml:space="preserve">
5.</t>
    </r>
    <r>
      <rPr>
        <sz val="16"/>
        <rFont val="方正仿宋_GBK"/>
        <charset val="134"/>
      </rPr>
      <t>经济效益指标：年租金收入（万元）</t>
    </r>
    <r>
      <rPr>
        <sz val="16"/>
        <rFont val="Times New Roman"/>
        <family val="1"/>
      </rPr>
      <t>≥21.48</t>
    </r>
    <r>
      <rPr>
        <sz val="16"/>
        <rFont val="方正仿宋_GBK"/>
        <charset val="134"/>
      </rPr>
      <t>万元；</t>
    </r>
    <r>
      <rPr>
        <sz val="16"/>
        <rFont val="Times New Roman"/>
        <family val="1"/>
      </rPr>
      <t xml:space="preserve">
6.</t>
    </r>
    <r>
      <rPr>
        <sz val="16"/>
        <rFont val="方正仿宋_GBK"/>
        <charset val="134"/>
      </rPr>
      <t>社会效益指标：带动脱贫劳动力受益人数（户）</t>
    </r>
    <r>
      <rPr>
        <sz val="16"/>
        <rFont val="Times New Roman"/>
        <family val="1"/>
      </rPr>
      <t>≥2</t>
    </r>
    <r>
      <rPr>
        <sz val="16"/>
        <rFont val="方正仿宋_GBK"/>
        <charset val="134"/>
      </rPr>
      <t>户</t>
    </r>
    <r>
      <rPr>
        <sz val="16"/>
        <rFont val="Times New Roman"/>
        <family val="1"/>
      </rPr>
      <t xml:space="preserve">
7.</t>
    </r>
    <r>
      <rPr>
        <sz val="16"/>
        <rFont val="方正仿宋_GBK"/>
        <charset val="134"/>
      </rPr>
      <t>服务对象满意度指标；受益脱贫人口满意度≧</t>
    </r>
    <r>
      <rPr>
        <sz val="16"/>
        <rFont val="Times New Roman"/>
        <family val="1"/>
      </rPr>
      <t>98%</t>
    </r>
  </si>
  <si>
    <r>
      <rPr>
        <sz val="16"/>
        <rFont val="方正仿宋_GBK"/>
        <charset val="134"/>
      </rPr>
      <t>该项目建成后资产归库代力克村股份经济合作社所有，由库代力克村股份经济合作社负责后期监管维护。由库代力克村股份经济合作社对外承包，每年按照总投资的</t>
    </r>
    <r>
      <rPr>
        <sz val="16"/>
        <rFont val="Times New Roman"/>
        <family val="1"/>
      </rPr>
      <t>7%</t>
    </r>
    <r>
      <rPr>
        <sz val="16"/>
        <rFont val="方正仿宋_GBK"/>
        <charset val="134"/>
      </rPr>
      <t>收取租金。用于公共基础设施维护、发展庭院经济、环境卫生整治、壮大村集体经济、为民办实事好事等。项目收益按照每年实际，制定收益分配方案执行。</t>
    </r>
  </si>
  <si>
    <r>
      <rPr>
        <sz val="16"/>
        <color theme="1"/>
        <rFont val="方正黑体_GBK"/>
        <charset val="134"/>
      </rPr>
      <t>二、乡村建设行动</t>
    </r>
  </si>
  <si>
    <t>BHX2025114</t>
  </si>
  <si>
    <r>
      <rPr>
        <sz val="16"/>
        <rFont val="方正仿宋_GBK"/>
        <charset val="134"/>
      </rPr>
      <t>塔温觉肯乡东大罕村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年辣椒晾晒场地项目</t>
    </r>
  </si>
  <si>
    <r>
      <rPr>
        <sz val="16"/>
        <rFont val="方正仿宋_GBK"/>
        <charset val="134"/>
      </rPr>
      <t>乡村建设行动</t>
    </r>
  </si>
  <si>
    <r>
      <rPr>
        <sz val="16"/>
        <rFont val="方正仿宋_GBK"/>
        <charset val="134"/>
      </rPr>
      <t>农村基础设施（含产业配套基础设施）</t>
    </r>
  </si>
  <si>
    <r>
      <rPr>
        <sz val="16"/>
        <rFont val="方正仿宋_GBK"/>
        <charset val="134"/>
      </rPr>
      <t>塔温觉肯乡东大罕村</t>
    </r>
  </si>
  <si>
    <r>
      <rPr>
        <sz val="16"/>
        <rFont val="方正仿宋_GBK"/>
        <charset val="134"/>
      </rPr>
      <t>东大罕村辣椒烘干厂新建辣椒晾晒场地硬化面积</t>
    </r>
    <r>
      <rPr>
        <sz val="16"/>
        <rFont val="Times New Roman"/>
        <family val="1"/>
      </rPr>
      <t>4000</t>
    </r>
    <r>
      <rPr>
        <sz val="16"/>
        <rFont val="方正仿宋_GBK"/>
        <charset val="134"/>
      </rPr>
      <t>平方米，每平方米</t>
    </r>
    <r>
      <rPr>
        <sz val="16"/>
        <rFont val="Times New Roman"/>
        <family val="1"/>
      </rPr>
      <t>100</t>
    </r>
    <r>
      <rPr>
        <sz val="16"/>
        <rFont val="方正仿宋_GBK"/>
        <charset val="134"/>
      </rPr>
      <t>元，小计</t>
    </r>
    <r>
      <rPr>
        <sz val="16"/>
        <rFont val="Times New Roman"/>
        <family val="1"/>
      </rPr>
      <t>40</t>
    </r>
    <r>
      <rPr>
        <sz val="16"/>
        <rFont val="方正仿宋_GBK"/>
        <charset val="134"/>
      </rPr>
      <t>万元。预计前期费</t>
    </r>
    <r>
      <rPr>
        <sz val="16"/>
        <rFont val="Times New Roman"/>
        <family val="1"/>
      </rPr>
      <t>0.4</t>
    </r>
    <r>
      <rPr>
        <sz val="16"/>
        <rFont val="方正仿宋_GBK"/>
        <charset val="134"/>
      </rPr>
      <t>万元，合计</t>
    </r>
    <r>
      <rPr>
        <sz val="16"/>
        <rFont val="Times New Roman"/>
        <family val="1"/>
      </rPr>
      <t>40.4</t>
    </r>
    <r>
      <rPr>
        <sz val="16"/>
        <rFont val="方正仿宋_GBK"/>
        <charset val="134"/>
      </rPr>
      <t>万。</t>
    </r>
  </si>
  <si>
    <r>
      <rPr>
        <sz val="16"/>
        <rFont val="方正仿宋_GBK"/>
        <charset val="134"/>
      </rPr>
      <t>平方米</t>
    </r>
  </si>
  <si>
    <r>
      <rPr>
        <sz val="16"/>
        <rFont val="方正仿宋_GBK"/>
        <charset val="134"/>
      </rPr>
      <t>塔温觉肯乡人民政府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</si>
  <si>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、数量指标：新建地面硬化（平方米）</t>
    </r>
    <r>
      <rPr>
        <sz val="16"/>
        <rFont val="Times New Roman"/>
        <family val="1"/>
      </rPr>
      <t>≥4000</t>
    </r>
    <r>
      <rPr>
        <sz val="16"/>
        <rFont val="方正仿宋_GBK"/>
        <charset val="134"/>
      </rPr>
      <t>平方米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</t>
    </r>
    <r>
      <rPr>
        <sz val="16"/>
        <rFont val="方正仿宋_GBK"/>
        <charset val="134"/>
      </rPr>
      <t>；工程验收合格率（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3</t>
    </r>
    <r>
      <rPr>
        <sz val="16"/>
        <rFont val="方正仿宋_GBK"/>
        <charset val="134"/>
      </rPr>
      <t>、时效指标：项目开工时限（月）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月；项目完成时限（月）</t>
    </r>
    <r>
      <rPr>
        <sz val="16"/>
        <rFont val="Times New Roman"/>
        <family val="1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4</t>
    </r>
    <r>
      <rPr>
        <sz val="16"/>
        <rFont val="方正仿宋_GBK"/>
        <charset val="134"/>
      </rPr>
      <t>月。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、成本指标：新建地面硬化（元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平方米）</t>
    </r>
    <r>
      <rPr>
        <sz val="16"/>
        <rFont val="Times New Roman"/>
        <family val="1"/>
      </rPr>
      <t>≤100</t>
    </r>
    <r>
      <rPr>
        <sz val="16"/>
        <rFont val="方正仿宋_GBK"/>
        <charset val="134"/>
      </rPr>
      <t>元；项目前期费（万元）</t>
    </r>
    <r>
      <rPr>
        <sz val="16"/>
        <rFont val="Times New Roman"/>
        <family val="1"/>
      </rPr>
      <t>≤0.4</t>
    </r>
    <r>
      <rPr>
        <sz val="16"/>
        <rFont val="方正仿宋_GBK"/>
        <charset val="134"/>
      </rPr>
      <t>万。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、社会效益指标：有效提升群众辣椒晾晒需求。</t>
    </r>
    <r>
      <rPr>
        <sz val="16"/>
        <rFont val="Times New Roman"/>
        <family val="1"/>
      </rPr>
      <t xml:space="preserve"> 
6</t>
    </r>
    <r>
      <rPr>
        <sz val="16"/>
        <rFont val="方正仿宋_GBK"/>
        <charset val="134"/>
      </rPr>
      <t>、生态效益指标：有效改善群众辣椒晾晒质量。</t>
    </r>
    <r>
      <rPr>
        <sz val="16"/>
        <rFont val="Times New Roman"/>
        <family val="1"/>
      </rPr>
      <t xml:space="preserve">
7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</si>
  <si>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产权归东大罕村所有，由东大罕村负责后期监管维护。项目建成后可有效改善群众辣椒晾晒需求，提升群众辣椒晾晒质量。</t>
    </r>
  </si>
  <si>
    <r>
      <t>自治区</t>
    </r>
    <r>
      <rPr>
        <b/>
        <sz val="14"/>
        <rFont val="Microsoft YaHei UI"/>
        <family val="2"/>
        <charset val="134"/>
      </rPr>
      <t>财政</t>
    </r>
    <r>
      <rPr>
        <b/>
        <sz val="14"/>
        <rFont val="方正仿宋_GBK"/>
        <charset val="134"/>
      </rPr>
      <t>衔接资金</t>
    </r>
    <phoneticPr fontId="15" type="noConversion"/>
  </si>
  <si>
    <t>中央财政衔接资金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</si>
</sst>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28"/>
      <name val="方正小标宋_GBK"/>
      <charset val="134"/>
    </font>
    <font>
      <sz val="28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Times New Roman Regular"/>
      <family val="1"/>
    </font>
    <font>
      <sz val="16"/>
      <name val="方正黑体_GBK"/>
      <charset val="134"/>
    </font>
    <font>
      <sz val="12"/>
      <name val="Times New Roman"/>
      <family val="1"/>
    </font>
    <font>
      <sz val="16"/>
      <name val="方正仿宋_GBK"/>
      <charset val="134"/>
    </font>
    <font>
      <sz val="16"/>
      <name val="黑体"/>
      <family val="3"/>
      <charset val="134"/>
    </font>
    <font>
      <sz val="16"/>
      <color theme="1"/>
      <name val="方正黑体_GBK"/>
      <charset val="134"/>
    </font>
    <font>
      <sz val="9"/>
      <name val="宋体"/>
      <family val="3"/>
      <charset val="134"/>
      <scheme val="minor"/>
    </font>
    <font>
      <b/>
      <sz val="14"/>
      <name val="方正仿宋_GBK"/>
      <charset val="134"/>
    </font>
    <font>
      <b/>
      <sz val="14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1" fontId="11" fillId="0" borderId="1" xfId="0" applyNumberFormat="1" applyFont="1" applyBorder="1" applyAlignment="1" applyProtection="1">
      <alignment horizontal="justify" vertical="center" wrapText="1"/>
      <protection locked="0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1" fontId="5" fillId="0" borderId="1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1" fontId="1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2" name="Text Box 79" descr="clipboard/drawings/NU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3" name="Picture 321" descr="clipboard/drawings/NUL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4" name="Text Box 79" descr="xl/drawings/NUL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5" name="Picture 321" descr="xl/drawings/NUL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6" name="Text Box 79" descr="clipboard/drawings/NUL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7" name="Picture 321" descr="clipboard/drawings/NUL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8" name="Text Box 79" descr="xl/drawings/NUL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9" name="Picture 321" descr="xl/drawings/NULL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207010</xdr:rowOff>
    </xdr:to>
    <xdr:pic>
      <xdr:nvPicPr>
        <xdr:cNvPr id="10" name="Text Box 79" descr="clipboard/drawings/NUL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12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169545</xdr:rowOff>
    </xdr:to>
    <xdr:pic>
      <xdr:nvPicPr>
        <xdr:cNvPr id="11" name="Picture 321" descr="clipboard/drawings/NUL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207010</xdr:rowOff>
    </xdr:to>
    <xdr:pic>
      <xdr:nvPicPr>
        <xdr:cNvPr id="12" name="Text Box 79" descr="xl/drawings/NULL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01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169545</xdr:rowOff>
    </xdr:to>
    <xdr:pic>
      <xdr:nvPicPr>
        <xdr:cNvPr id="13" name="Picture 321" descr="xl/drawings/NULL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189865</xdr:rowOff>
    </xdr:to>
    <xdr:pic>
      <xdr:nvPicPr>
        <xdr:cNvPr id="14" name="Text Box 79" descr="clipboard/drawings/NULL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7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167640</xdr:rowOff>
    </xdr:to>
    <xdr:pic>
      <xdr:nvPicPr>
        <xdr:cNvPr id="15" name="Picture 321" descr="clipboard/drawings/NULL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189865</xdr:rowOff>
    </xdr:to>
    <xdr:pic>
      <xdr:nvPicPr>
        <xdr:cNvPr id="16" name="Text Box 79" descr="xl/drawings/NULL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6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167640</xdr:rowOff>
    </xdr:to>
    <xdr:pic>
      <xdr:nvPicPr>
        <xdr:cNvPr id="17" name="Picture 321" descr="xl/drawings/NULL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194945</xdr:rowOff>
    </xdr:to>
    <xdr:pic>
      <xdr:nvPicPr>
        <xdr:cNvPr id="18" name="Text Box 79" descr="clipboard/drawings/NUL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7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194945</xdr:rowOff>
    </xdr:to>
    <xdr:pic>
      <xdr:nvPicPr>
        <xdr:cNvPr id="19" name="Text Box 79" descr="xl/drawings/NULL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64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20" name="Text Box 79" descr="clipboard/drawings/NULL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21" name="Picture 321" descr="clipboard/drawings/NULL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22" name="Text Box 79" descr="xl/drawings/NULL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23" name="Picture 321" descr="xl/drawings/NULL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24" name="Text Box 79" descr="clipboard/drawings/NULL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25" name="Picture 321" descr="clipboard/drawings/NULL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26" name="Text Box 79" descr="xl/drawings/NULL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27" name="Picture 321" descr="xl/drawings/NULL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191135</xdr:rowOff>
    </xdr:to>
    <xdr:pic>
      <xdr:nvPicPr>
        <xdr:cNvPr id="52" name="Text Box 79" descr="clipboard/drawings/NULL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191135</xdr:rowOff>
    </xdr:to>
    <xdr:pic>
      <xdr:nvPicPr>
        <xdr:cNvPr id="53" name="Text Box 79" descr="xl/drawings/NULL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193040</xdr:rowOff>
    </xdr:to>
    <xdr:pic>
      <xdr:nvPicPr>
        <xdr:cNvPr id="54" name="Text Box 79" descr="clipboard/drawings/NULL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193040</xdr:rowOff>
    </xdr:to>
    <xdr:pic>
      <xdr:nvPicPr>
        <xdr:cNvPr id="55" name="Text Box 79" descr="xl/drawings/NULL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79" name="Picture 321" descr="clipboard/drawings/NULL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81" name="Picture 321" descr="xl/drawings/NULL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83" name="Picture 321" descr="clipboard/drawings/NULL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85" name="Picture 321" descr="xl/drawings/NULL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64" name="Text Box 79" descr="clipboard/drawings/NULL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65" name="Picture 321" descr="clipboard/drawings/NULL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66" name="Text Box 79" descr="xl/drawings/NULL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67" name="Picture 321" descr="xl/drawings/NULL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68" name="Text Box 79" descr="clipboard/drawings/NULL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69" name="Picture 321" descr="clipboard/drawings/NULL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70" name="Text Box 79" descr="xl/drawings/NULL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71" name="Picture 321" descr="xl/drawings/NULL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72" name="Text Box 79" descr="clipboard/drawings/NULL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73" name="Picture 321" descr="clipboard/drawings/NULL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74" name="Text Box 79" descr="xl/drawings/NULL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75" name="Picture 321" descr="xl/drawings/NULL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76" name="Text Box 79" descr="clipboard/drawings/NULL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77" name="Picture 321" descr="clipboard/drawings/NULL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78" name="Text Box 79" descr="xl/drawings/NULL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80" name="Picture 321" descr="xl/drawings/NULL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82" name="Text Box 79" descr="clipboard/drawings/NULL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84" name="Picture 321" descr="clipboard/drawings/NULL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86" name="Text Box 79" descr="xl/drawings/NULL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87" name="Picture 321" descr="xl/drawings/NULL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88" name="Text Box 79" descr="clipboard/drawings/NULL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89" name="Picture 321" descr="clipboard/drawings/NULL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90" name="Text Box 79" descr="xl/drawings/NULL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91" name="Picture 321" descr="xl/drawings/NULL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00" name="Text Box 79" descr="clipboard/drawings/NULL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01" name="Picture 321" descr="clipboard/drawings/NULL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02" name="Text Box 79" descr="xl/drawings/NULL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03" name="Picture 321" descr="xl/drawings/NULL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04" name="Text Box 79" descr="clipboard/drawings/NULL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05" name="Picture 321" descr="clipboard/drawings/NULL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06" name="Text Box 79" descr="xl/drawings/NULL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07" name="Picture 321" descr="xl/drawings/NULL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210820</xdr:rowOff>
    </xdr:to>
    <xdr:pic>
      <xdr:nvPicPr>
        <xdr:cNvPr id="108" name="Text Box 79" descr="clipboard/drawings/NULL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85090</xdr:colOff>
      <xdr:row>10</xdr:row>
      <xdr:rowOff>210820</xdr:rowOff>
    </xdr:to>
    <xdr:pic>
      <xdr:nvPicPr>
        <xdr:cNvPr id="109" name="Text Box 79" descr="xl/drawings/NULL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09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208915</xdr:rowOff>
    </xdr:to>
    <xdr:pic>
      <xdr:nvPicPr>
        <xdr:cNvPr id="110" name="Text Box 79" descr="clipboard/drawings/NULL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85090</xdr:colOff>
      <xdr:row>10</xdr:row>
      <xdr:rowOff>208915</xdr:rowOff>
    </xdr:to>
    <xdr:pic>
      <xdr:nvPicPr>
        <xdr:cNvPr id="111" name="Text Box 79" descr="xl/drawings/NULL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09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112" name="Text Box 79" descr="clipboard/drawings/NULL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113" name="Picture 321" descr="clipboard/drawings/NULL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114" name="Text Box 79" descr="xl/drawings/NULL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2821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115" name="Picture 321" descr="xl/drawings/NULL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2821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16" name="Text Box 79" descr="clipboard/drawings/NULL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17" name="Picture 321" descr="clipboard/drawings/NULL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18" name="Text Box 79" descr="xl/drawings/NULL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19" name="Picture 321" descr="xl/drawings/NULL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20" name="Text Box 79" descr="clipboard/drawings/NULL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21" name="Picture 321" descr="clipboard/drawings/NULL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22" name="Text Box 79" descr="xl/drawings/NULL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23" name="Picture 321" descr="xl/drawings/NULL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207010</xdr:rowOff>
    </xdr:to>
    <xdr:pic>
      <xdr:nvPicPr>
        <xdr:cNvPr id="124" name="Text Box 79" descr="clipboard/drawings/NULL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12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169545</xdr:rowOff>
    </xdr:to>
    <xdr:pic>
      <xdr:nvPicPr>
        <xdr:cNvPr id="125" name="Picture 321" descr="clipboard/drawings/NULL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207010</xdr:rowOff>
    </xdr:to>
    <xdr:pic>
      <xdr:nvPicPr>
        <xdr:cNvPr id="126" name="Text Box 79" descr="xl/drawings/NULL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01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169545</xdr:rowOff>
    </xdr:to>
    <xdr:pic>
      <xdr:nvPicPr>
        <xdr:cNvPr id="127" name="Picture 321" descr="xl/drawings/NULL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189865</xdr:rowOff>
    </xdr:to>
    <xdr:pic>
      <xdr:nvPicPr>
        <xdr:cNvPr id="128" name="Text Box 79" descr="clipboard/drawings/NULL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7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167640</xdr:rowOff>
    </xdr:to>
    <xdr:pic>
      <xdr:nvPicPr>
        <xdr:cNvPr id="129" name="Picture 321" descr="clipboard/drawings/NULL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189865</xdr:rowOff>
    </xdr:to>
    <xdr:pic>
      <xdr:nvPicPr>
        <xdr:cNvPr id="130" name="Text Box 79" descr="xl/drawings/NULL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6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167640</xdr:rowOff>
    </xdr:to>
    <xdr:pic>
      <xdr:nvPicPr>
        <xdr:cNvPr id="131" name="Picture 321" descr="xl/drawings/NULL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194945</xdr:rowOff>
    </xdr:to>
    <xdr:pic>
      <xdr:nvPicPr>
        <xdr:cNvPr id="132" name="Text Box 79" descr="clipboard/drawings/NULL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17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194945</xdr:rowOff>
    </xdr:to>
    <xdr:pic>
      <xdr:nvPicPr>
        <xdr:cNvPr id="133" name="Text Box 79" descr="xl/drawings/NULL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064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34" name="Text Box 79" descr="clipboard/drawings/NULL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35" name="Picture 321" descr="clipboard/drawings/NULL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36" name="Text Box 79" descr="xl/drawings/NULL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37" name="Picture 321" descr="xl/drawings/NULL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191135</xdr:rowOff>
    </xdr:to>
    <xdr:pic>
      <xdr:nvPicPr>
        <xdr:cNvPr id="138" name="Text Box 79" descr="clipboard/drawings/NULL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191135</xdr:rowOff>
    </xdr:to>
    <xdr:pic>
      <xdr:nvPicPr>
        <xdr:cNvPr id="139" name="Text Box 79" descr="xl/drawings/NULL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193040</xdr:rowOff>
    </xdr:to>
    <xdr:pic>
      <xdr:nvPicPr>
        <xdr:cNvPr id="140" name="Text Box 79" descr="clipboard/drawings/NULL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193040</xdr:rowOff>
    </xdr:to>
    <xdr:pic>
      <xdr:nvPicPr>
        <xdr:cNvPr id="141" name="Text Box 79" descr="xl/drawings/NULL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42" name="Picture 321" descr="clipboard/drawings/NULL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43" name="Picture 321" descr="xl/drawings/NULL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44" name="Picture 321" descr="clipboard/drawings/NULL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45" name="Picture 321" descr="xl/drawings/NULL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46" name="Text Box 79" descr="clipboard/drawings/NULL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47" name="Picture 321" descr="clipboard/drawings/NULL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48" name="Text Box 79" descr="xl/drawings/NULL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49" name="Picture 321" descr="xl/drawings/NULL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50" name="Text Box 79" descr="clipboard/drawings/NULL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51" name="Picture 321" descr="clipboard/drawings/NULL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52" name="Text Box 79" descr="xl/drawings/NULL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53" name="Picture 321" descr="xl/drawings/NULL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54" name="Text Box 79" descr="clipboard/drawings/NULL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55" name="Picture 321" descr="clipboard/drawings/NULL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56" name="Text Box 79" descr="xl/drawings/NULL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57" name="Picture 321" descr="xl/drawings/NULL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58" name="Text Box 79" descr="clipboard/drawings/NULL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59" name="Picture 321" descr="clipboard/drawings/NULL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60" name="Text Box 79" descr="xl/drawings/NULL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61" name="Picture 321" descr="xl/drawings/NULL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62" name="Text Box 79" descr="clipboard/drawings/NULL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63" name="Picture 321" descr="clipboard/drawings/NULL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64" name="Text Box 79" descr="xl/drawings/NULL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65" name="Picture 321" descr="xl/drawings/NULL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66" name="Text Box 79" descr="clipboard/drawings/NULL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67" name="Picture 321" descr="clipboard/drawings/NULL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68" name="Text Box 79" descr="xl/drawings/NULL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69" name="Picture 321" descr="xl/drawings/NULL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70" name="Text Box 79" descr="clipboard/drawings/NULL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71" name="Picture 321" descr="clipboard/drawings/NULL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72" name="Text Box 79" descr="xl/drawings/NULL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73" name="Picture 321" descr="xl/drawings/NULL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74" name="Text Box 79" descr="clipboard/drawings/NULL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75" name="Picture 321" descr="clipboard/drawings/NULL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76" name="Text Box 79" descr="xl/drawings/NULL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77" name="Picture 321" descr="xl/drawings/NULL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78" name="Text Box 79" descr="clipboard/drawings/NULL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79" name="Picture 321" descr="clipboard/drawings/NULL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80" name="Text Box 79" descr="xl/drawings/NULL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81" name="Picture 321" descr="xl/drawings/NULL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82" name="Text Box 79" descr="clipboard/drawings/NULL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83" name="Picture 321" descr="clipboard/drawings/NULL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84" name="Text Box 79" descr="xl/drawings/NULL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85" name="Picture 321" descr="xl/drawings/NULL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186" name="Text Box 79" descr="clipboard/drawings/NULL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187" name="Picture 321" descr="clipboard/drawings/NULL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188" name="Text Box 79" descr="xl/drawings/NULL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189" name="Picture 321" descr="xl/drawings/NULL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190" name="Text Box 79" descr="clipboard/drawings/NULL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191" name="Picture 321" descr="clipboard/drawings/NULL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192" name="Text Box 79" descr="xl/drawings/NULL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460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193" name="Picture 321" descr="xl/drawings/NULL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460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223520</xdr:rowOff>
    </xdr:to>
    <xdr:pic>
      <xdr:nvPicPr>
        <xdr:cNvPr id="28" name="Text Box 79" descr="clipboard/drawings/NULL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8150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168910</xdr:rowOff>
    </xdr:to>
    <xdr:pic>
      <xdr:nvPicPr>
        <xdr:cNvPr id="29" name="Picture 321" descr="clipboard/drawings/NULL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8150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223520</xdr:rowOff>
    </xdr:to>
    <xdr:pic>
      <xdr:nvPicPr>
        <xdr:cNvPr id="30" name="Text Box 79" descr="xl/drawings/NUL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8150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168910</xdr:rowOff>
    </xdr:to>
    <xdr:pic>
      <xdr:nvPicPr>
        <xdr:cNvPr id="31" name="Picture 321" descr="xl/drawings/NULL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8150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221615</xdr:rowOff>
    </xdr:to>
    <xdr:pic>
      <xdr:nvPicPr>
        <xdr:cNvPr id="32" name="Text Box 79" descr="clipboard/drawings/NULL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8150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170180</xdr:rowOff>
    </xdr:to>
    <xdr:pic>
      <xdr:nvPicPr>
        <xdr:cNvPr id="33" name="Picture 321" descr="clipboard/drawings/NULL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8150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221615</xdr:rowOff>
    </xdr:to>
    <xdr:pic>
      <xdr:nvPicPr>
        <xdr:cNvPr id="34" name="Text Box 79" descr="xl/drawings/NULL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8150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170180</xdr:rowOff>
    </xdr:to>
    <xdr:pic>
      <xdr:nvPicPr>
        <xdr:cNvPr id="35" name="Picture 321" descr="xl/drawings/NULL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8150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36" name="Text Box 79" descr="clipboard/drawings/NULL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37" name="Picture 321" descr="clipboard/drawings/NULL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38" name="Text Box 79" descr="xl/drawings/NULL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39" name="Picture 321" descr="xl/drawings/NULL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40" name="Text Box 79" descr="clipboard/drawings/NULL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41" name="Picture 321" descr="clipboard/drawings/NULL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42" name="Text Box 79" descr="xl/drawings/NULL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43" name="Picture 321" descr="xl/drawings/NULL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44" name="Text Box 79" descr="clipboard/drawings/NUL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45" name="Picture 321" descr="clipboard/drawings/NULL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46" name="Text Box 79" descr="xl/drawings/NULL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47" name="Picture 321" descr="xl/drawings/NULL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220345</xdr:rowOff>
    </xdr:to>
    <xdr:pic>
      <xdr:nvPicPr>
        <xdr:cNvPr id="48" name="Text Box 79" descr="clipboard/drawings/NULL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167640</xdr:rowOff>
    </xdr:to>
    <xdr:pic>
      <xdr:nvPicPr>
        <xdr:cNvPr id="49" name="Picture 321" descr="clipboard/drawings/NULL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220345</xdr:rowOff>
    </xdr:to>
    <xdr:pic>
      <xdr:nvPicPr>
        <xdr:cNvPr id="50" name="Text Box 79" descr="xl/drawings/NULL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167640</xdr:rowOff>
    </xdr:to>
    <xdr:pic>
      <xdr:nvPicPr>
        <xdr:cNvPr id="51" name="Picture 321" descr="xl/drawings/NULL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225425</xdr:rowOff>
    </xdr:to>
    <xdr:pic>
      <xdr:nvPicPr>
        <xdr:cNvPr id="56" name="Text Box 79" descr="clipboard/drawings/NULL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225425</xdr:rowOff>
    </xdr:to>
    <xdr:pic>
      <xdr:nvPicPr>
        <xdr:cNvPr id="57" name="Text Box 79" descr="xl/drawings/NULL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58" name="Text Box 79" descr="clipboard/drawings/NULL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59" name="Picture 321" descr="clipboard/drawings/NUL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60" name="Text Box 79" descr="xl/drawings/NULL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61" name="Picture 321" descr="xl/drawings/NULL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62" name="Text Box 79" descr="clipboard/drawings/NULL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63" name="Picture 321" descr="clipboard/drawings/NULL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92" name="Text Box 79" descr="xl/drawings/NULL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93" name="Picture 321" descr="xl/drawings/NULL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94" name="Text Box 79" descr="clipboard/drawings/NULL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95" name="Picture 321" descr="clipboard/drawings/NULL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96" name="Text Box 79" descr="xl/drawings/NULL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97" name="Picture 321" descr="xl/drawings/NULL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98" name="Text Box 79" descr="clipboard/drawings/NULL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99" name="Picture 321" descr="clipboard/drawings/NULL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194" name="Text Box 79" descr="xl/drawings/NULL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195" name="Picture 321" descr="xl/drawings/NULL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196" name="Text Box 79" descr="clipboard/drawings/NULL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197" name="Picture 321" descr="clipboard/drawings/NULL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198" name="Text Box 79" descr="xl/drawings/NULL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199" name="Picture 321" descr="xl/drawings/NULL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200" name="Text Box 79" descr="clipboard/drawings/NULL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201" name="Picture 321" descr="clipboard/drawings/NULL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202" name="Text Box 79" descr="xl/drawings/NULL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203" name="Picture 321" descr="xl/drawings/NULL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04" name="Text Box 79" descr="clipboard/drawings/NULL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05" name="Picture 321" descr="clipboard/drawings/NULL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06" name="Text Box 79" descr="xl/drawings/NULL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07" name="Picture 321" descr="xl/drawings/NULL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208" name="Text Box 79" descr="clipboard/drawings/NULL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209" name="Picture 321" descr="clipboard/drawings/NULL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210" name="Text Box 79" descr="xl/drawings/NULL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211" name="Picture 321" descr="xl/drawings/NULL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12" name="Text Box 79" descr="clipboard/drawings/NULL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13" name="Picture 321" descr="clipboard/drawings/NULL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14" name="Text Box 79" descr="xl/drawings/NULL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15" name="Picture 321" descr="xl/drawings/NULL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216" name="Text Box 79" descr="clipboard/drawings/NULL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217" name="Picture 321" descr="clipboard/drawings/NULL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218" name="Text Box 79" descr="xl/drawings/NULL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219" name="Picture 321" descr="xl/drawings/NULL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220345</xdr:rowOff>
    </xdr:to>
    <xdr:pic>
      <xdr:nvPicPr>
        <xdr:cNvPr id="220" name="Text Box 79" descr="clipboard/drawings/NULL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167640</xdr:rowOff>
    </xdr:to>
    <xdr:pic>
      <xdr:nvPicPr>
        <xdr:cNvPr id="221" name="Picture 321" descr="clipboard/drawings/NULL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220345</xdr:rowOff>
    </xdr:to>
    <xdr:pic>
      <xdr:nvPicPr>
        <xdr:cNvPr id="222" name="Text Box 79" descr="xl/drawings/NULL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167640</xdr:rowOff>
    </xdr:to>
    <xdr:pic>
      <xdr:nvPicPr>
        <xdr:cNvPr id="223" name="Picture 321" descr="xl/drawings/NULL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225425</xdr:rowOff>
    </xdr:to>
    <xdr:pic>
      <xdr:nvPicPr>
        <xdr:cNvPr id="224" name="Text Box 79" descr="clipboard/drawings/NULL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225425</xdr:rowOff>
    </xdr:to>
    <xdr:pic>
      <xdr:nvPicPr>
        <xdr:cNvPr id="225" name="Text Box 79" descr="xl/drawings/NULL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226" name="Text Box 79" descr="clipboard/drawings/NULL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227" name="Picture 321" descr="clipboard/drawings/NULL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228" name="Text Box 79" descr="xl/drawings/NULL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229" name="Picture 321" descr="xl/drawings/NULL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230" name="Text Box 79" descr="clipboard/drawings/NULL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231" name="Picture 321" descr="clipboard/drawings/NULL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232" name="Text Box 79" descr="xl/drawings/NULL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233" name="Picture 321" descr="xl/drawings/NULL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221615</xdr:rowOff>
    </xdr:to>
    <xdr:pic>
      <xdr:nvPicPr>
        <xdr:cNvPr id="234" name="Text Box 79" descr="clipboard/drawings/NULL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170180</xdr:rowOff>
    </xdr:to>
    <xdr:pic>
      <xdr:nvPicPr>
        <xdr:cNvPr id="235" name="Picture 321" descr="clipboard/drawings/NULL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221615</xdr:rowOff>
    </xdr:to>
    <xdr:pic>
      <xdr:nvPicPr>
        <xdr:cNvPr id="236" name="Text Box 79" descr="xl/drawings/NULL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170180</xdr:rowOff>
    </xdr:to>
    <xdr:pic>
      <xdr:nvPicPr>
        <xdr:cNvPr id="237" name="Picture 321" descr="xl/drawings/NULL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223520</xdr:rowOff>
    </xdr:to>
    <xdr:pic>
      <xdr:nvPicPr>
        <xdr:cNvPr id="238" name="Text Box 79" descr="clipboard/drawings/NULL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168910</xdr:rowOff>
    </xdr:to>
    <xdr:pic>
      <xdr:nvPicPr>
        <xdr:cNvPr id="239" name="Picture 321" descr="clipboard/drawings/NULL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223520</xdr:rowOff>
    </xdr:to>
    <xdr:pic>
      <xdr:nvPicPr>
        <xdr:cNvPr id="240" name="Text Box 79" descr="xl/drawings/NULL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168910</xdr:rowOff>
    </xdr:to>
    <xdr:pic>
      <xdr:nvPicPr>
        <xdr:cNvPr id="241" name="Picture 321" descr="xl/drawings/NULL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220345</xdr:rowOff>
    </xdr:to>
    <xdr:pic>
      <xdr:nvPicPr>
        <xdr:cNvPr id="242" name="Text Box 79" descr="clipboard/drawings/NULL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167640</xdr:rowOff>
    </xdr:to>
    <xdr:pic>
      <xdr:nvPicPr>
        <xdr:cNvPr id="243" name="Picture 321" descr="clipboard/drawings/NULL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220345</xdr:rowOff>
    </xdr:to>
    <xdr:pic>
      <xdr:nvPicPr>
        <xdr:cNvPr id="244" name="Text Box 79" descr="xl/drawings/NULL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167640</xdr:rowOff>
    </xdr:to>
    <xdr:pic>
      <xdr:nvPicPr>
        <xdr:cNvPr id="245" name="Picture 321" descr="xl/drawings/NULL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71755</xdr:colOff>
      <xdr:row>11</xdr:row>
      <xdr:rowOff>225425</xdr:rowOff>
    </xdr:to>
    <xdr:pic>
      <xdr:nvPicPr>
        <xdr:cNvPr id="246" name="Text Box 79" descr="clipboard/drawings/NULL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7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80645</xdr:colOff>
      <xdr:row>11</xdr:row>
      <xdr:rowOff>225425</xdr:rowOff>
    </xdr:to>
    <xdr:pic>
      <xdr:nvPicPr>
        <xdr:cNvPr id="247" name="Text Box 79" descr="xl/drawings/NULL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64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248" name="Text Box 79" descr="clipboard/drawings/NULL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249" name="Picture 321" descr="clipboard/drawings/NULL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250" name="Text Box 79" descr="xl/drawings/NULL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251" name="Picture 321" descr="xl/drawings/NULL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237490</xdr:rowOff>
    </xdr:to>
    <xdr:pic>
      <xdr:nvPicPr>
        <xdr:cNvPr id="252" name="Text Box 79" descr="clipboard/drawings/NULL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71120</xdr:colOff>
      <xdr:row>11</xdr:row>
      <xdr:rowOff>169545</xdr:rowOff>
    </xdr:to>
    <xdr:pic>
      <xdr:nvPicPr>
        <xdr:cNvPr id="253" name="Picture 321" descr="clipboard/drawings/NULL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237490</xdr:rowOff>
    </xdr:to>
    <xdr:pic>
      <xdr:nvPicPr>
        <xdr:cNvPr id="254" name="Text Box 79" descr="xl/drawings/NULL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</xdr:colOff>
      <xdr:row>11</xdr:row>
      <xdr:rowOff>169545</xdr:rowOff>
    </xdr:to>
    <xdr:pic>
      <xdr:nvPicPr>
        <xdr:cNvPr id="255" name="Picture 321" descr="xl/drawings/NULL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221615</xdr:rowOff>
    </xdr:to>
    <xdr:pic>
      <xdr:nvPicPr>
        <xdr:cNvPr id="256" name="Text Box 79" descr="clipboard/drawings/NULL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170180</xdr:rowOff>
    </xdr:to>
    <xdr:pic>
      <xdr:nvPicPr>
        <xdr:cNvPr id="257" name="Picture 321" descr="clipboard/drawings/NULL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221615</xdr:rowOff>
    </xdr:to>
    <xdr:pic>
      <xdr:nvPicPr>
        <xdr:cNvPr id="258" name="Text Box 79" descr="xl/drawings/NULL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170180</xdr:rowOff>
    </xdr:to>
    <xdr:pic>
      <xdr:nvPicPr>
        <xdr:cNvPr id="259" name="Picture 321" descr="xl/drawings/NULL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223520</xdr:rowOff>
    </xdr:to>
    <xdr:pic>
      <xdr:nvPicPr>
        <xdr:cNvPr id="260" name="Text Box 79" descr="clipboard/drawings/NULL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11</xdr:row>
      <xdr:rowOff>168910</xdr:rowOff>
    </xdr:to>
    <xdr:pic>
      <xdr:nvPicPr>
        <xdr:cNvPr id="261" name="Picture 321" descr="clipboard/drawings/NULL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223520</xdr:rowOff>
    </xdr:to>
    <xdr:pic>
      <xdr:nvPicPr>
        <xdr:cNvPr id="262" name="Text Box 79" descr="xl/drawings/NULL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58419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168910</xdr:rowOff>
    </xdr:to>
    <xdr:pic>
      <xdr:nvPicPr>
        <xdr:cNvPr id="263" name="Picture 321" descr="xl/drawings/NULL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58419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296" name="Text Box 79" descr="clipboard/drawings/NULL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297" name="Picture 321" descr="clipboard/drawings/NULL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298" name="Text Box 79" descr="xl/drawings/NULL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299" name="Picture 321" descr="xl/drawings/NULL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00" name="Text Box 79" descr="clipboard/drawings/NULL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01" name="Text Box 79" descr="xl/drawings/NULL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02" name="Text Box 79" descr="clipboard/drawings/NULL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303" name="Picture 321" descr="clipboard/drawings/NULL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04" name="Text Box 79" descr="xl/drawings/NULL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305" name="Picture 321" descr="xl/drawings/NULL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06" name="Text Box 79" descr="clipboard/drawings/NULL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307" name="Picture 321" descr="clipboard/drawings/NULL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08" name="Text Box 79" descr="xl/drawings/NULL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309" name="Picture 321" descr="xl/drawings/NULL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211732</xdr:rowOff>
    </xdr:to>
    <xdr:pic>
      <xdr:nvPicPr>
        <xdr:cNvPr id="310" name="Text Box 79" descr="clipboard/drawings/NULL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429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153987</xdr:rowOff>
    </xdr:to>
    <xdr:pic>
      <xdr:nvPicPr>
        <xdr:cNvPr id="311" name="Picture 321" descr="clipboard/drawings/NULL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429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211732</xdr:rowOff>
    </xdr:to>
    <xdr:pic>
      <xdr:nvPicPr>
        <xdr:cNvPr id="312" name="Text Box 79" descr="xl/drawings/NULL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8509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153987</xdr:rowOff>
    </xdr:to>
    <xdr:pic>
      <xdr:nvPicPr>
        <xdr:cNvPr id="313" name="Picture 321" descr="xl/drawings/NULL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8509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211732</xdr:rowOff>
    </xdr:to>
    <xdr:pic>
      <xdr:nvPicPr>
        <xdr:cNvPr id="314" name="Text Box 79" descr="clipboard/drawings/NULL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429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153987</xdr:rowOff>
    </xdr:to>
    <xdr:pic>
      <xdr:nvPicPr>
        <xdr:cNvPr id="315" name="Picture 321" descr="clipboard/drawings/NULL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429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211732</xdr:rowOff>
    </xdr:to>
    <xdr:pic>
      <xdr:nvPicPr>
        <xdr:cNvPr id="316" name="Text Box 79" descr="xl/drawings/NULL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8509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153987</xdr:rowOff>
    </xdr:to>
    <xdr:pic>
      <xdr:nvPicPr>
        <xdr:cNvPr id="317" name="Picture 321" descr="xl/drawings/NULL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8509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18" name="Text Box 79" descr="clipboard/drawings/NULL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319" name="Picture 321" descr="clipboard/drawings/NULL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20" name="Text Box 79" descr="xl/drawings/NULL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321" name="Picture 321" descr="xl/drawings/NULL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22" name="Text Box 79" descr="clipboard/drawings/NULL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23" name="Text Box 79" descr="xl/drawings/NULL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24" name="Text Box 79" descr="clipboard/drawings/NULL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325" name="Picture 321" descr="clipboard/drawings/NULL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26" name="Text Box 79" descr="xl/drawings/NULL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327" name="Picture 321" descr="xl/drawings/NULL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211732</xdr:rowOff>
    </xdr:to>
    <xdr:pic>
      <xdr:nvPicPr>
        <xdr:cNvPr id="328" name="Text Box 79" descr="clipboard/drawings/NULL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70249</xdr:colOff>
      <xdr:row>11</xdr:row>
      <xdr:rowOff>153987</xdr:rowOff>
    </xdr:to>
    <xdr:pic>
      <xdr:nvPicPr>
        <xdr:cNvPr id="329" name="Picture 321" descr="clipboard/drawings/NULL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211732</xdr:rowOff>
    </xdr:to>
    <xdr:pic>
      <xdr:nvPicPr>
        <xdr:cNvPr id="330" name="Text Box 79" descr="xl/drawings/NULL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79412</xdr:colOff>
      <xdr:row>11</xdr:row>
      <xdr:rowOff>153987</xdr:rowOff>
    </xdr:to>
    <xdr:pic>
      <xdr:nvPicPr>
        <xdr:cNvPr id="331" name="Picture 321" descr="xl/drawings/NULL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211732</xdr:rowOff>
    </xdr:to>
    <xdr:pic>
      <xdr:nvPicPr>
        <xdr:cNvPr id="332" name="Text Box 79" descr="clipboard/drawings/NULL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429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153987</xdr:rowOff>
    </xdr:to>
    <xdr:pic>
      <xdr:nvPicPr>
        <xdr:cNvPr id="333" name="Picture 321" descr="clipboard/drawings/NULL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429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211732</xdr:rowOff>
    </xdr:to>
    <xdr:pic>
      <xdr:nvPicPr>
        <xdr:cNvPr id="334" name="Text Box 79" descr="xl/drawings/NULL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8509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153987</xdr:rowOff>
    </xdr:to>
    <xdr:pic>
      <xdr:nvPicPr>
        <xdr:cNvPr id="335" name="Picture 321" descr="xl/drawings/NULL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8509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211732</xdr:rowOff>
    </xdr:to>
    <xdr:pic>
      <xdr:nvPicPr>
        <xdr:cNvPr id="336" name="Text Box 79" descr="clipboard/drawings/NULL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7429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74830</xdr:colOff>
      <xdr:row>11</xdr:row>
      <xdr:rowOff>153987</xdr:rowOff>
    </xdr:to>
    <xdr:pic>
      <xdr:nvPicPr>
        <xdr:cNvPr id="337" name="Picture 321" descr="clipboard/drawings/NULL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7429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211732</xdr:rowOff>
    </xdr:to>
    <xdr:pic>
      <xdr:nvPicPr>
        <xdr:cNvPr id="338" name="Text Box 79" descr="xl/drawings/NULL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5841980"/>
          <a:ext cx="8509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85520</xdr:colOff>
      <xdr:row>11</xdr:row>
      <xdr:rowOff>153987</xdr:rowOff>
    </xdr:to>
    <xdr:pic>
      <xdr:nvPicPr>
        <xdr:cNvPr id="339" name="Picture 321" descr="xl/drawings/NULL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5841980"/>
          <a:ext cx="8509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264" name="Text Box 79" descr="clipboard/drawings/NULL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265" name="Picture 321" descr="clipboard/drawings/NULL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266" name="Text Box 79" descr="xl/drawings/NULL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267" name="Picture 321" descr="xl/drawings/NULL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68" name="Text Box 79" descr="clipboard/drawings/NULL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69" name="Picture 321" descr="clipboard/drawings/NULL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70" name="Text Box 79" descr="xl/drawings/NULL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71" name="Picture 321" descr="xl/drawings/NULL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72" name="Text Box 79" descr="clipboard/drawings/NULL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73" name="Picture 321" descr="clipboard/drawings/NULL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74" name="Text Box 79" descr="xl/drawings/NULL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75" name="Picture 321" descr="xl/drawings/NULL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276" name="Text Box 79" descr="clipboard/drawings/NULL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277" name="Picture 321" descr="clipboard/drawings/NULL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278" name="Text Box 79" descr="xl/drawings/NULL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279" name="Picture 321" descr="xl/drawings/NULL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80" name="Text Box 79" descr="clipboard/drawings/NULL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81" name="Picture 321" descr="clipboard/drawings/NULL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82" name="Text Box 79" descr="xl/drawings/NULL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83" name="Picture 321" descr="xl/drawings/NULL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284" name="Text Box 79" descr="clipboard/drawings/NULL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285" name="Picture 321" descr="clipboard/drawings/NULL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286" name="Text Box 79" descr="xl/drawings/NULL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287" name="Picture 321" descr="xl/drawings/NULL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288" name="Text Box 79" descr="clipboard/drawings/NULL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289" name="Picture 321" descr="clipboard/drawings/NULL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290" name="Text Box 79" descr="xl/drawings/NULL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291" name="Picture 321" descr="xl/drawings/NULL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292" name="Text Box 79" descr="clipboard/drawings/NULL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293" name="Picture 321" descr="clipboard/drawings/NULL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294" name="Text Box 79" descr="xl/drawings/NULL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295" name="Picture 321" descr="xl/drawings/NULL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40" name="Text Box 79" descr="clipboard/drawings/NULL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41" name="Picture 321" descr="clipboard/drawings/NULL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42" name="Text Box 79" descr="xl/drawings/NULL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43" name="Picture 321" descr="xl/drawings/NULL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44" name="Text Box 79" descr="clipboard/drawings/NULL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45" name="Picture 321" descr="clipboard/drawings/NULL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46" name="Text Box 79" descr="xl/drawings/NULL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47" name="Picture 321" descr="xl/drawings/NULL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48" name="Text Box 79" descr="clipboard/drawings/NULL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49" name="Picture 321" descr="clipboard/drawings/NULL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50" name="Text Box 79" descr="xl/drawings/NULL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51" name="Picture 321" descr="xl/drawings/NULL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52" name="Text Box 79" descr="clipboard/drawings/NULL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53" name="Picture 321" descr="clipboard/drawings/NULL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54" name="Text Box 79" descr="xl/drawings/NULL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55" name="Picture 321" descr="xl/drawings/NULL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56" name="Text Box 79" descr="clipboard/drawings/NULL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57" name="Picture 321" descr="clipboard/drawings/NULL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58" name="Text Box 79" descr="xl/drawings/NULL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59" name="Picture 321" descr="xl/drawings/NULL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360" name="Text Box 79" descr="clipboard/drawings/NULL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361" name="Picture 321" descr="clipboard/drawings/NULL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362" name="Text Box 79" descr="xl/drawings/NULL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363" name="Picture 321" descr="xl/drawings/NULL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64" name="Text Box 79" descr="clipboard/drawings/NULL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65" name="Picture 321" descr="clipboard/drawings/NULL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66" name="Text Box 79" descr="xl/drawings/NULL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67" name="Picture 321" descr="xl/drawings/NULL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368" name="Text Box 79" descr="clipboard/drawings/NULL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369" name="Picture 321" descr="clipboard/drawings/NULL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370" name="Text Box 79" descr="xl/drawings/NULL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371" name="Picture 321" descr="xl/drawings/NULL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372" name="Text Box 79" descr="clipboard/drawings/NULL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373" name="Picture 321" descr="clipboard/drawings/NULL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374" name="Text Box 79" descr="xl/drawings/NULL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375" name="Picture 321" descr="xl/drawings/NULL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76" name="Text Box 79" descr="clipboard/drawings/NULL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77" name="Picture 321" descr="clipboard/drawings/NULL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78" name="Text Box 79" descr="xl/drawings/NULL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79" name="Picture 321" descr="xl/drawings/NULL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380" name="Text Box 79" descr="clipboard/drawings/NULL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381" name="Picture 321" descr="clipboard/drawings/NULL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382" name="Text Box 79" descr="xl/drawings/NULL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383" name="Picture 321" descr="xl/drawings/NULL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384" name="Text Box 79" descr="clipboard/drawings/NULL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385" name="Picture 321" descr="clipboard/drawings/NULL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386" name="Text Box 79" descr="xl/drawings/NULL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387" name="Picture 321" descr="xl/drawings/NULL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388" name="Text Box 79" descr="clipboard/drawings/NULL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389" name="Picture 321" descr="clipboard/drawings/NULL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390" name="Text Box 79" descr="xl/drawings/NULL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391" name="Picture 321" descr="xl/drawings/NULL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92" name="Text Box 79" descr="clipboard/drawings/NULL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93" name="Picture 321" descr="clipboard/drawings/NULL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94" name="Text Box 79" descr="xl/drawings/NULL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95" name="Picture 321" descr="xl/drawings/NULL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396" name="Text Box 79" descr="clipboard/drawings/NULL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397" name="Picture 321" descr="clipboard/drawings/NULL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398" name="Text Box 79" descr="xl/drawings/NULL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399" name="Picture 321" descr="xl/drawings/NULL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00" name="Text Box 79" descr="clipboard/drawings/NULL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01" name="Picture 321" descr="clipboard/drawings/NULL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02" name="Text Box 79" descr="xl/drawings/NULL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03" name="Picture 321" descr="xl/drawings/NULL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04" name="Text Box 79" descr="clipboard/drawings/NULL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05" name="Picture 321" descr="clipboard/drawings/NULL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06" name="Text Box 79" descr="xl/drawings/NULL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07" name="Picture 321" descr="xl/drawings/NULL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08" name="Text Box 79" descr="clipboard/drawings/NULL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09" name="Picture 321" descr="clipboard/drawings/NULL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10" name="Text Box 79" descr="xl/drawings/NULL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11" name="Picture 321" descr="xl/drawings/NULL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12" name="Text Box 79" descr="clipboard/drawings/NULL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13" name="Picture 321" descr="clipboard/drawings/NULL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14" name="Text Box 79" descr="xl/drawings/NULL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15" name="Picture 321" descr="xl/drawings/NULL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16" name="Text Box 79" descr="clipboard/drawings/NULL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17" name="Picture 321" descr="clipboard/drawings/NULL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18" name="Text Box 79" descr="xl/drawings/NULL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19" name="Picture 321" descr="xl/drawings/NULL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20" name="Text Box 79" descr="clipboard/drawings/NULL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21" name="Picture 321" descr="clipboard/drawings/NULL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22" name="Text Box 79" descr="xl/drawings/NULL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23" name="Picture 321" descr="xl/drawings/NULL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424" name="Text Box 79" descr="clipboard/drawings/NULL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425" name="Picture 321" descr="clipboard/drawings/NULL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426" name="Text Box 79" descr="xl/drawings/NULL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427" name="Picture 321" descr="xl/drawings/NULL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28" name="Text Box 79" descr="clipboard/drawings/NULL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29" name="Picture 321" descr="clipboard/drawings/NULL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30" name="Text Box 79" descr="xl/drawings/NULL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31" name="Picture 321" descr="xl/drawings/NULL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32" name="Text Box 79" descr="clipboard/drawings/NULL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33" name="Picture 321" descr="clipboard/drawings/NULL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34" name="Text Box 79" descr="xl/drawings/NULL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35" name="Picture 321" descr="xl/drawings/NULL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36" name="Text Box 79" descr="clipboard/drawings/NULL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37" name="Picture 321" descr="clipboard/drawings/NULL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38" name="Text Box 79" descr="xl/drawings/NULL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39" name="Picture 321" descr="xl/drawings/NULL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40" name="Text Box 79" descr="clipboard/drawings/NULL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41" name="Picture 321" descr="clipboard/drawings/NULL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42" name="Text Box 79" descr="xl/drawings/NULL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43" name="Picture 321" descr="xl/drawings/NULL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44" name="Text Box 79" descr="clipboard/drawings/NULL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45" name="Picture 321" descr="clipboard/drawings/NULL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46" name="Text Box 79" descr="xl/drawings/NULL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47" name="Picture 321" descr="xl/drawings/NULL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48" name="Text Box 79" descr="clipboard/drawings/NULL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49" name="Picture 321" descr="clipboard/drawings/NULL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50" name="Text Box 79" descr="xl/drawings/NULL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51" name="Picture 321" descr="xl/drawings/NULL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52" name="Text Box 79" descr="clipboard/drawings/NULL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53" name="Picture 321" descr="clipboard/drawings/NULL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54" name="Text Box 79" descr="xl/drawings/NULL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55" name="Picture 321" descr="xl/drawings/NULL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56" name="Text Box 79" descr="clipboard/drawings/NULL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57" name="Picture 321" descr="clipboard/drawings/NULL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58" name="Text Box 79" descr="xl/drawings/NULL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59" name="Picture 321" descr="xl/drawings/NULL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60" name="Text Box 79" descr="clipboard/drawings/NULL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61" name="Picture 321" descr="clipboard/drawings/NULL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62" name="Text Box 79" descr="xl/drawings/NULL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63" name="Picture 321" descr="xl/drawings/NULL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64" name="Text Box 79" descr="clipboard/drawings/NULL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65" name="Picture 321" descr="clipboard/drawings/NULL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66" name="Text Box 79" descr="xl/drawings/NULL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67" name="Picture 321" descr="xl/drawings/NULL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68" name="Text Box 79" descr="clipboard/drawings/NULL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69" name="Picture 321" descr="clipboard/drawings/NULL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70" name="Text Box 79" descr="xl/drawings/NULL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71" name="Picture 321" descr="xl/drawings/NULL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72" name="Text Box 79" descr="clipboard/drawings/NULL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73" name="Picture 321" descr="clipboard/drawings/NULL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74" name="Text Box 79" descr="xl/drawings/NULL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75" name="Picture 321" descr="xl/drawings/NULL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76" name="Text Box 79" descr="clipboard/drawings/NULL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77" name="Picture 321" descr="clipboard/drawings/NULL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78" name="Text Box 79" descr="xl/drawings/NULL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79" name="Picture 321" descr="xl/drawings/NULL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480" name="Text Box 79" descr="clipboard/drawings/NULL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481" name="Picture 321" descr="clipboard/drawings/NULL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482" name="Text Box 79" descr="xl/drawings/NULL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483" name="Picture 321" descr="xl/drawings/NULL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484" name="Text Box 79" descr="clipboard/drawings/NULL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485" name="Picture 321" descr="clipboard/drawings/NULL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486" name="Text Box 79" descr="xl/drawings/NULL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487" name="Picture 321" descr="xl/drawings/NULL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88" name="Text Box 79" descr="clipboard/drawings/NULL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89" name="Picture 321" descr="clipboard/drawings/NULL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90" name="Text Box 79" descr="xl/drawings/NULL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91" name="Picture 321" descr="xl/drawings/NULL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92" name="Text Box 79" descr="clipboard/drawings/NULL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93" name="Picture 321" descr="clipboard/drawings/NULL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94" name="Text Box 79" descr="xl/drawings/NULL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95" name="Picture 321" descr="xl/drawings/NULL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496" name="Text Box 79" descr="clipboard/drawings/NULL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497" name="Picture 321" descr="clipboard/drawings/NULL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498" name="Text Box 79" descr="xl/drawings/NULL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499" name="Picture 321" descr="xl/drawings/NULL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00" name="Text Box 79" descr="clipboard/drawings/NULL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01" name="Picture 321" descr="clipboard/drawings/NULL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02" name="Text Box 79" descr="xl/drawings/NULL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03" name="Picture 321" descr="xl/drawings/NULL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04" name="Text Box 79" descr="clipboard/drawings/NULL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05" name="Picture 321" descr="clipboard/drawings/NULL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06" name="Text Box 79" descr="xl/drawings/NULL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07" name="Picture 321" descr="xl/drawings/NULL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08" name="Text Box 79" descr="clipboard/drawings/NULL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09" name="Picture 321" descr="clipboard/drawings/NULL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10" name="Text Box 79" descr="xl/drawings/NULL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11" name="Picture 321" descr="xl/drawings/NULL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512" name="Text Box 79" descr="clipboard/drawings/NULL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513" name="Picture 321" descr="clipboard/drawings/NULL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514" name="Text Box 79" descr="xl/drawings/NULL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515" name="Picture 321" descr="xl/drawings/NULL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16" name="Text Box 79" descr="clipboard/drawings/NULL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17" name="Picture 321" descr="clipboard/drawings/NULL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18" name="Text Box 79" descr="xl/drawings/NULL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19" name="Picture 321" descr="xl/drawings/NULL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520" name="Text Box 79" descr="clipboard/drawings/NULL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521" name="Picture 321" descr="clipboard/drawings/NULL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522" name="Text Box 79" descr="xl/drawings/NULL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523" name="Picture 321" descr="xl/drawings/NULL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524" name="Text Box 79" descr="clipboard/drawings/NULL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525" name="Picture 321" descr="clipboard/drawings/NULL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526" name="Text Box 79" descr="xl/drawings/NULL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527" name="Picture 321" descr="xl/drawings/NULL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28" name="Text Box 79" descr="clipboard/drawings/NULL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29" name="Picture 321" descr="clipboard/drawings/NULL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30" name="Text Box 79" descr="xl/drawings/NULL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31" name="Picture 321" descr="xl/drawings/NULL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532" name="Text Box 79" descr="clipboard/drawings/NULL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533" name="Picture 321" descr="clipboard/drawings/NULL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534" name="Text Box 79" descr="xl/drawings/NULL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535" name="Picture 321" descr="xl/drawings/NULL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536" name="Text Box 79" descr="clipboard/drawings/NULL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537" name="Picture 321" descr="clipboard/drawings/NULL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538" name="Text Box 79" descr="xl/drawings/NULL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539" name="Picture 321" descr="xl/drawings/NULL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221615</xdr:rowOff>
    </xdr:to>
    <xdr:pic>
      <xdr:nvPicPr>
        <xdr:cNvPr id="540" name="Text Box 79" descr="clipboard/drawings/NULL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170180</xdr:rowOff>
    </xdr:to>
    <xdr:pic>
      <xdr:nvPicPr>
        <xdr:cNvPr id="541" name="Picture 321" descr="clipboard/drawings/NULL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221615</xdr:rowOff>
    </xdr:to>
    <xdr:pic>
      <xdr:nvPicPr>
        <xdr:cNvPr id="542" name="Text Box 79" descr="xl/drawings/NULL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170180</xdr:rowOff>
    </xdr:to>
    <xdr:pic>
      <xdr:nvPicPr>
        <xdr:cNvPr id="543" name="Picture 321" descr="xl/drawings/NULL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223520</xdr:rowOff>
    </xdr:to>
    <xdr:pic>
      <xdr:nvPicPr>
        <xdr:cNvPr id="544" name="Text Box 79" descr="clipboard/drawings/NULL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9</xdr:row>
      <xdr:rowOff>168910</xdr:rowOff>
    </xdr:to>
    <xdr:pic>
      <xdr:nvPicPr>
        <xdr:cNvPr id="545" name="Picture 321" descr="clipboard/drawings/NULL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223520</xdr:rowOff>
    </xdr:to>
    <xdr:pic>
      <xdr:nvPicPr>
        <xdr:cNvPr id="546" name="Text Box 79" descr="xl/drawings/NULL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07492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168910</xdr:rowOff>
    </xdr:to>
    <xdr:pic>
      <xdr:nvPicPr>
        <xdr:cNvPr id="547" name="Picture 321" descr="xl/drawings/NULL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07492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"/>
  <sheetViews>
    <sheetView showZeros="0" tabSelected="1" zoomScale="60" zoomScaleNormal="60" workbookViewId="0">
      <pane ySplit="7" topLeftCell="A8" activePane="bottomLeft" state="frozen"/>
      <selection pane="bottomLeft" activeCell="J8" sqref="J8"/>
    </sheetView>
  </sheetViews>
  <sheetFormatPr defaultColWidth="9" defaultRowHeight="13.8"/>
  <cols>
    <col min="1" max="1" width="6.33203125" style="1" customWidth="1"/>
    <col min="2" max="2" width="9" style="1"/>
    <col min="3" max="3" width="19.6640625" style="1" customWidth="1"/>
    <col min="4" max="6" width="9" style="1" customWidth="1"/>
    <col min="7" max="7" width="13.77734375" style="1" customWidth="1"/>
    <col min="8" max="8" width="14.109375" style="1" customWidth="1"/>
    <col min="9" max="9" width="8.6640625" style="1" customWidth="1"/>
    <col min="10" max="10" width="50.77734375" style="1" customWidth="1"/>
    <col min="11" max="11" width="9" style="1" customWidth="1"/>
    <col min="12" max="12" width="9.33203125" style="1" customWidth="1"/>
    <col min="13" max="13" width="12.44140625" style="1" customWidth="1"/>
    <col min="14" max="17" width="10.77734375" style="1" customWidth="1"/>
    <col min="18" max="18" width="10.77734375" style="6" customWidth="1"/>
    <col min="19" max="20" width="10.77734375" style="1" customWidth="1"/>
    <col min="21" max="21" width="9.6640625" style="1" customWidth="1"/>
    <col min="22" max="22" width="12.44140625" style="7" customWidth="1"/>
    <col min="23" max="23" width="7.5546875" style="1" customWidth="1"/>
    <col min="24" max="24" width="9.33203125" style="1" customWidth="1"/>
    <col min="25" max="25" width="65.5546875" style="1" customWidth="1"/>
    <col min="26" max="26" width="41.21875" style="1" customWidth="1"/>
    <col min="27" max="27" width="13" style="7" customWidth="1"/>
    <col min="28" max="28" width="12.77734375" style="1" customWidth="1"/>
    <col min="29" max="16384" width="9" style="1"/>
  </cols>
  <sheetData>
    <row r="1" spans="1:33" s="1" customFormat="1" ht="52.9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  <c r="W1" s="47"/>
      <c r="X1" s="47"/>
      <c r="Y1" s="47"/>
      <c r="Z1" s="47"/>
      <c r="AA1" s="48"/>
      <c r="AB1" s="47"/>
    </row>
    <row r="2" spans="1:33" s="1" customFormat="1" ht="22.95" customHeight="1">
      <c r="A2" s="49" t="s">
        <v>1</v>
      </c>
      <c r="B2" s="50"/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8"/>
      <c r="Z2" s="8"/>
      <c r="AA2" s="9"/>
      <c r="AB2" s="8"/>
    </row>
    <row r="3" spans="1:33" s="2" customFormat="1" ht="22.05" customHeight="1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1" t="s">
        <v>8</v>
      </c>
      <c r="H3" s="56" t="s">
        <v>9</v>
      </c>
      <c r="I3" s="51" t="s">
        <v>10</v>
      </c>
      <c r="J3" s="51" t="s">
        <v>11</v>
      </c>
      <c r="K3" s="51" t="s">
        <v>12</v>
      </c>
      <c r="L3" s="51" t="s">
        <v>13</v>
      </c>
      <c r="M3" s="51" t="s">
        <v>14</v>
      </c>
      <c r="N3" s="51"/>
      <c r="O3" s="51"/>
      <c r="P3" s="51"/>
      <c r="Q3" s="51"/>
      <c r="R3" s="51"/>
      <c r="S3" s="51"/>
      <c r="T3" s="51"/>
      <c r="U3" s="51"/>
      <c r="V3" s="51" t="s">
        <v>15</v>
      </c>
      <c r="W3" s="51" t="s">
        <v>16</v>
      </c>
      <c r="X3" s="51" t="s">
        <v>17</v>
      </c>
      <c r="Y3" s="51" t="s">
        <v>18</v>
      </c>
      <c r="Z3" s="51" t="s">
        <v>19</v>
      </c>
      <c r="AA3" s="51" t="s">
        <v>20</v>
      </c>
      <c r="AB3" s="51" t="s">
        <v>21</v>
      </c>
    </row>
    <row r="4" spans="1:33" s="2" customFormat="1" ht="19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 t="s">
        <v>22</v>
      </c>
      <c r="N4" s="51" t="s">
        <v>23</v>
      </c>
      <c r="O4" s="51"/>
      <c r="P4" s="51"/>
      <c r="Q4" s="51"/>
      <c r="R4" s="51"/>
      <c r="S4" s="51" t="s">
        <v>24</v>
      </c>
      <c r="T4" s="51" t="s">
        <v>25</v>
      </c>
      <c r="U4" s="51" t="s">
        <v>26</v>
      </c>
      <c r="V4" s="51"/>
      <c r="W4" s="51"/>
      <c r="X4" s="51"/>
      <c r="Y4" s="51"/>
      <c r="Z4" s="51"/>
      <c r="AA4" s="51"/>
      <c r="AB4" s="51"/>
    </row>
    <row r="5" spans="1:33" s="2" customFormat="1" ht="63.6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0" t="s">
        <v>27</v>
      </c>
      <c r="O5" s="57" t="s">
        <v>78</v>
      </c>
      <c r="P5" s="10" t="s">
        <v>28</v>
      </c>
      <c r="Q5" s="10" t="s">
        <v>29</v>
      </c>
      <c r="R5" s="58" t="s">
        <v>77</v>
      </c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33" s="3" customFormat="1" ht="30" customHeight="1">
      <c r="A6" s="52" t="s">
        <v>22</v>
      </c>
      <c r="B6" s="52"/>
      <c r="C6" s="52"/>
      <c r="D6" s="11">
        <f>D7+D11</f>
        <v>4</v>
      </c>
      <c r="E6" s="11"/>
      <c r="F6" s="11"/>
      <c r="G6" s="11"/>
      <c r="H6" s="11"/>
      <c r="I6" s="11"/>
      <c r="J6" s="11"/>
      <c r="K6" s="11"/>
      <c r="L6" s="11"/>
      <c r="M6" s="11">
        <f>SUM(M7+M11)</f>
        <v>660.95</v>
      </c>
      <c r="N6" s="11">
        <f>N7+N11</f>
        <v>660.95</v>
      </c>
      <c r="O6" s="11">
        <f>SUM(O7+O11)</f>
        <v>620.54999999999995</v>
      </c>
      <c r="P6" s="11">
        <f>P7</f>
        <v>0</v>
      </c>
      <c r="Q6" s="11">
        <f>Q7</f>
        <v>0</v>
      </c>
      <c r="R6" s="11">
        <f>SUM(R7+R11)</f>
        <v>40.4</v>
      </c>
      <c r="S6" s="11">
        <f>S7</f>
        <v>0</v>
      </c>
      <c r="T6" s="11">
        <f>T7</f>
        <v>0</v>
      </c>
      <c r="U6" s="11">
        <f>U7</f>
        <v>0</v>
      </c>
      <c r="V6" s="11"/>
      <c r="W6" s="11"/>
      <c r="X6" s="11">
        <f>SUM(X7+X11)</f>
        <v>32</v>
      </c>
      <c r="Y6" s="12"/>
      <c r="Z6" s="12"/>
      <c r="AA6" s="12"/>
      <c r="AB6" s="12"/>
    </row>
    <row r="7" spans="1:33" s="3" customFormat="1" ht="30" customHeight="1">
      <c r="A7" s="53" t="s">
        <v>30</v>
      </c>
      <c r="B7" s="53"/>
      <c r="C7" s="53"/>
      <c r="D7" s="13">
        <f>COUNT(A8:A10)</f>
        <v>3</v>
      </c>
      <c r="E7" s="13"/>
      <c r="F7" s="13"/>
      <c r="G7" s="13"/>
      <c r="H7" s="13"/>
      <c r="I7" s="13"/>
      <c r="J7" s="14"/>
      <c r="K7" s="13"/>
      <c r="L7" s="13"/>
      <c r="M7" s="15">
        <f t="shared" ref="M7:R7" si="0">SUM(M8:M10)</f>
        <v>620.54999999999995</v>
      </c>
      <c r="N7" s="15">
        <f t="shared" si="0"/>
        <v>620.54999999999995</v>
      </c>
      <c r="O7" s="15">
        <f t="shared" si="0"/>
        <v>620.54999999999995</v>
      </c>
      <c r="P7" s="15">
        <f t="shared" si="0"/>
        <v>0</v>
      </c>
      <c r="Q7" s="15">
        <f t="shared" si="0"/>
        <v>0</v>
      </c>
      <c r="R7" s="11">
        <f t="shared" si="0"/>
        <v>0</v>
      </c>
      <c r="S7" s="15">
        <f t="shared" ref="S7:X7" si="1">SUM(S8:S10)</f>
        <v>0</v>
      </c>
      <c r="T7" s="15">
        <f t="shared" si="1"/>
        <v>0</v>
      </c>
      <c r="U7" s="15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32</v>
      </c>
      <c r="Y7" s="16"/>
      <c r="Z7" s="16"/>
      <c r="AA7" s="17"/>
      <c r="AB7" s="16"/>
    </row>
    <row r="8" spans="1:33" s="1" customFormat="1" ht="259.2">
      <c r="A8" s="10">
        <v>1</v>
      </c>
      <c r="B8" s="10" t="s">
        <v>31</v>
      </c>
      <c r="C8" s="18" t="s">
        <v>32</v>
      </c>
      <c r="D8" s="10" t="s">
        <v>33</v>
      </c>
      <c r="E8" s="10" t="s">
        <v>34</v>
      </c>
      <c r="F8" s="18" t="s">
        <v>35</v>
      </c>
      <c r="G8" s="10">
        <v>2025.11</v>
      </c>
      <c r="H8" s="19">
        <v>2026.06</v>
      </c>
      <c r="I8" s="20" t="s">
        <v>36</v>
      </c>
      <c r="J8" s="21" t="s">
        <v>37</v>
      </c>
      <c r="K8" s="10" t="s">
        <v>38</v>
      </c>
      <c r="L8" s="10">
        <v>8</v>
      </c>
      <c r="M8" s="10">
        <v>282.8</v>
      </c>
      <c r="N8" s="10">
        <v>282.8</v>
      </c>
      <c r="O8" s="10">
        <v>282.8</v>
      </c>
      <c r="P8" s="10"/>
      <c r="Q8" s="10"/>
      <c r="R8" s="22"/>
      <c r="S8" s="22"/>
      <c r="T8" s="10"/>
      <c r="U8" s="10"/>
      <c r="V8" s="10" t="s">
        <v>39</v>
      </c>
      <c r="W8" s="10" t="s">
        <v>40</v>
      </c>
      <c r="X8" s="23">
        <v>10</v>
      </c>
      <c r="Y8" s="21" t="s">
        <v>41</v>
      </c>
      <c r="Z8" s="21" t="s">
        <v>42</v>
      </c>
      <c r="AA8" s="24"/>
      <c r="AB8" s="25"/>
      <c r="AC8" s="26"/>
      <c r="AD8" s="26"/>
      <c r="AE8" s="4"/>
      <c r="AF8" s="4"/>
      <c r="AG8" s="4"/>
    </row>
    <row r="9" spans="1:33" s="2" customFormat="1" ht="248.4">
      <c r="A9" s="10">
        <v>2</v>
      </c>
      <c r="B9" s="10" t="s">
        <v>43</v>
      </c>
      <c r="C9" s="18" t="s">
        <v>44</v>
      </c>
      <c r="D9" s="18" t="s">
        <v>45</v>
      </c>
      <c r="E9" s="18" t="s">
        <v>46</v>
      </c>
      <c r="F9" s="18" t="s">
        <v>47</v>
      </c>
      <c r="G9" s="10">
        <v>2025.11</v>
      </c>
      <c r="H9" s="19">
        <v>2025.12</v>
      </c>
      <c r="I9" s="18" t="s">
        <v>48</v>
      </c>
      <c r="J9" s="27" t="s">
        <v>49</v>
      </c>
      <c r="K9" s="18" t="s">
        <v>50</v>
      </c>
      <c r="L9" s="10">
        <v>17</v>
      </c>
      <c r="M9" s="10">
        <v>30.95</v>
      </c>
      <c r="N9" s="10">
        <v>30.95</v>
      </c>
      <c r="O9" s="10">
        <v>30.95</v>
      </c>
      <c r="P9" s="28"/>
      <c r="Q9" s="23"/>
      <c r="R9" s="23"/>
      <c r="S9" s="23"/>
      <c r="T9" s="23"/>
      <c r="U9" s="23"/>
      <c r="V9" s="18" t="s">
        <v>51</v>
      </c>
      <c r="W9" s="18" t="s">
        <v>52</v>
      </c>
      <c r="X9" s="29">
        <v>20</v>
      </c>
      <c r="Y9" s="30" t="s">
        <v>53</v>
      </c>
      <c r="Z9" s="30" t="s">
        <v>54</v>
      </c>
      <c r="AA9" s="31"/>
      <c r="AB9" s="31"/>
      <c r="AC9" s="5"/>
      <c r="AD9" s="5"/>
      <c r="AE9" s="5"/>
      <c r="AF9" s="5"/>
      <c r="AG9" s="5"/>
    </row>
    <row r="10" spans="1:33" s="2" customFormat="1" ht="370.95" customHeight="1">
      <c r="A10" s="10">
        <v>3</v>
      </c>
      <c r="B10" s="10" t="s">
        <v>55</v>
      </c>
      <c r="C10" s="32" t="s">
        <v>56</v>
      </c>
      <c r="D10" s="33" t="s">
        <v>33</v>
      </c>
      <c r="E10" s="33" t="s">
        <v>57</v>
      </c>
      <c r="F10" s="33" t="s">
        <v>58</v>
      </c>
      <c r="G10" s="10">
        <v>2026.1</v>
      </c>
      <c r="H10" s="10">
        <v>2026.6</v>
      </c>
      <c r="I10" s="33" t="s">
        <v>59</v>
      </c>
      <c r="J10" s="34" t="s">
        <v>60</v>
      </c>
      <c r="K10" s="33" t="s">
        <v>61</v>
      </c>
      <c r="L10" s="33">
        <v>4</v>
      </c>
      <c r="M10" s="33">
        <v>306.8</v>
      </c>
      <c r="N10" s="33">
        <v>306.8</v>
      </c>
      <c r="O10" s="33">
        <v>306.8</v>
      </c>
      <c r="P10" s="10"/>
      <c r="Q10" s="10"/>
      <c r="R10" s="22"/>
      <c r="S10" s="22"/>
      <c r="T10" s="10"/>
      <c r="U10" s="10"/>
      <c r="V10" s="32" t="s">
        <v>62</v>
      </c>
      <c r="W10" s="32" t="s">
        <v>63</v>
      </c>
      <c r="X10" s="23">
        <v>2</v>
      </c>
      <c r="Y10" s="35" t="s">
        <v>64</v>
      </c>
      <c r="Z10" s="35" t="s">
        <v>65</v>
      </c>
      <c r="AA10" s="36"/>
      <c r="AB10" s="22"/>
      <c r="AC10" s="5"/>
      <c r="AD10" s="5"/>
      <c r="AE10" s="5"/>
      <c r="AF10" s="5"/>
      <c r="AG10" s="5"/>
    </row>
    <row r="11" spans="1:33" s="1" customFormat="1" ht="30" customHeight="1">
      <c r="A11" s="54" t="s">
        <v>66</v>
      </c>
      <c r="B11" s="54"/>
      <c r="C11" s="55"/>
      <c r="D11" s="15">
        <f>COUNT(A12:A12)</f>
        <v>1</v>
      </c>
      <c r="E11" s="13"/>
      <c r="F11" s="13"/>
      <c r="G11" s="13"/>
      <c r="H11" s="13"/>
      <c r="I11" s="13"/>
      <c r="J11" s="14"/>
      <c r="K11" s="13"/>
      <c r="L11" s="13"/>
      <c r="M11" s="11">
        <f t="shared" ref="M11:R11" si="2">SUM(M12:M12)</f>
        <v>40.4</v>
      </c>
      <c r="N11" s="15">
        <f t="shared" si="2"/>
        <v>40.4</v>
      </c>
      <c r="O11" s="15"/>
      <c r="P11" s="15"/>
      <c r="Q11" s="15"/>
      <c r="R11" s="15">
        <f t="shared" si="2"/>
        <v>40.4</v>
      </c>
      <c r="S11" s="15"/>
      <c r="T11" s="15"/>
      <c r="U11" s="15"/>
      <c r="V11" s="15"/>
      <c r="W11" s="15"/>
      <c r="X11" s="15"/>
      <c r="Y11" s="15"/>
      <c r="Z11" s="37"/>
      <c r="AA11" s="37"/>
      <c r="AB11" s="15"/>
      <c r="AC11" s="38"/>
      <c r="AD11" s="39"/>
      <c r="AE11" s="40"/>
      <c r="AF11" s="40"/>
      <c r="AG11" s="40"/>
    </row>
    <row r="12" spans="1:33" s="1" customFormat="1" ht="259.2">
      <c r="A12" s="41">
        <v>1</v>
      </c>
      <c r="B12" s="10" t="s">
        <v>67</v>
      </c>
      <c r="C12" s="18" t="s">
        <v>68</v>
      </c>
      <c r="D12" s="10" t="s">
        <v>69</v>
      </c>
      <c r="E12" s="10" t="s">
        <v>70</v>
      </c>
      <c r="F12" s="10" t="s">
        <v>58</v>
      </c>
      <c r="G12" s="10">
        <v>2025.11</v>
      </c>
      <c r="H12" s="19">
        <v>2026.04</v>
      </c>
      <c r="I12" s="10" t="s">
        <v>71</v>
      </c>
      <c r="J12" s="27" t="s">
        <v>72</v>
      </c>
      <c r="K12" s="10" t="s">
        <v>73</v>
      </c>
      <c r="L12" s="10">
        <v>4000</v>
      </c>
      <c r="M12" s="10">
        <v>40.4</v>
      </c>
      <c r="N12" s="42">
        <v>40.4</v>
      </c>
      <c r="O12" s="43"/>
      <c r="P12" s="10"/>
      <c r="Q12" s="10"/>
      <c r="R12" s="42">
        <v>40.4</v>
      </c>
      <c r="S12" s="22"/>
      <c r="T12" s="10"/>
      <c r="U12" s="10"/>
      <c r="V12" s="10" t="s">
        <v>74</v>
      </c>
      <c r="W12" s="10" t="s">
        <v>52</v>
      </c>
      <c r="X12" s="23">
        <v>3</v>
      </c>
      <c r="Y12" s="30" t="s">
        <v>75</v>
      </c>
      <c r="Z12" s="30" t="s">
        <v>76</v>
      </c>
      <c r="AA12" s="44"/>
      <c r="AB12" s="45"/>
    </row>
  </sheetData>
  <autoFilter ref="A6:XES12" xr:uid="{00000000-0009-0000-0000-000000000000}"/>
  <mergeCells count="30">
    <mergeCell ref="Y3:Y5"/>
    <mergeCell ref="Z3:Z5"/>
    <mergeCell ref="AA3:AA5"/>
    <mergeCell ref="AB3:AB5"/>
    <mergeCell ref="T4:T5"/>
    <mergeCell ref="U4:U5"/>
    <mergeCell ref="V3:V5"/>
    <mergeCell ref="W3:W5"/>
    <mergeCell ref="X3:X5"/>
    <mergeCell ref="A7:C7"/>
    <mergeCell ref="A11:C11"/>
    <mergeCell ref="A3:A5"/>
    <mergeCell ref="B3:B5"/>
    <mergeCell ref="C3:C5"/>
    <mergeCell ref="A1:AB1"/>
    <mergeCell ref="A2:C2"/>
    <mergeCell ref="M3:U3"/>
    <mergeCell ref="N4:R4"/>
    <mergeCell ref="A6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S4:S5"/>
  </mergeCells>
  <phoneticPr fontId="15" type="noConversion"/>
  <printOptions horizontalCentered="1"/>
  <pageMargins left="0.25" right="0.25" top="0.39305555555555599" bottom="0.39305555555555599" header="0.29861111111111099" footer="0.29861111111111099"/>
  <pageSetup paperSize="9" scale="34" fitToHeight="0" orientation="landscape"/>
  <ignoredErrors>
    <ignoredError sqref="D7" unlockedFormula="1"/>
    <ignoredError sqref="R6 N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2025-03-08T04:14:00Z</dcterms:created>
  <dcterms:modified xsi:type="dcterms:W3CDTF">2026-01-05T14:54:39Z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BCDEB0A8530B456A85DD8DD4638BFC69_13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